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2060" windowHeight="8430" tabRatio="745" activeTab="3"/>
  </bookViews>
  <sheets>
    <sheet name="PHONG QLBV (2)" sheetId="1" r:id="rId1"/>
    <sheet name="PHONG THI-LH " sheetId="2" r:id="rId2"/>
    <sheet name="PHONG  KTNN" sheetId="3" r:id="rId3"/>
    <sheet name="cơ giới hóa" sheetId="4" r:id="rId4"/>
    <sheet name=" Gỗ, giấy" sheetId="5" r:id="rId5"/>
  </sheets>
  <definedNames>
    <definedName name="_xlnm.Print_Titles" localSheetId="2">'PHONG  KTNN'!$4:$6</definedName>
    <definedName name="_xlnm.Print_Titles" localSheetId="1">'PHONG THI-LH '!$4:$6</definedName>
  </definedNames>
  <calcPr fullCalcOnLoad="1"/>
</workbook>
</file>

<file path=xl/sharedStrings.xml><?xml version="1.0" encoding="utf-8"?>
<sst xmlns="http://schemas.openxmlformats.org/spreadsheetml/2006/main" count="958" uniqueCount="579">
  <si>
    <t>TT</t>
  </si>
  <si>
    <t>Họ và tên</t>
  </si>
  <si>
    <t>Giới tính</t>
  </si>
  <si>
    <t>Hoàng Thị Vân</t>
  </si>
  <si>
    <t>Anh</t>
  </si>
  <si>
    <t>Nữ</t>
  </si>
  <si>
    <t>17/8/1989</t>
  </si>
  <si>
    <t>Nam</t>
  </si>
  <si>
    <t>Đặng Đình</t>
  </si>
  <si>
    <t>Chất</t>
  </si>
  <si>
    <t>14/8/1988</t>
  </si>
  <si>
    <t>Nguyễn Duy</t>
  </si>
  <si>
    <t>Chiến</t>
  </si>
  <si>
    <t>18/3/1968</t>
  </si>
  <si>
    <t>Bùi Văn</t>
  </si>
  <si>
    <t>Đông</t>
  </si>
  <si>
    <t>Nguyễn Thị Thu</t>
  </si>
  <si>
    <t>Hà</t>
  </si>
  <si>
    <t>20/09/1989</t>
  </si>
  <si>
    <t xml:space="preserve">Đào Thị Thu </t>
  </si>
  <si>
    <t>Hiền</t>
  </si>
  <si>
    <t>17/8/1986</t>
  </si>
  <si>
    <t>Đặng Ngọc</t>
  </si>
  <si>
    <t>Trần Văn</t>
  </si>
  <si>
    <t>Đinh Văn</t>
  </si>
  <si>
    <t>Nguyễn Thị Bich</t>
  </si>
  <si>
    <t>Liên</t>
  </si>
  <si>
    <t>Long</t>
  </si>
  <si>
    <t>Luyến</t>
  </si>
  <si>
    <t>16/8/1986</t>
  </si>
  <si>
    <t>Mai</t>
  </si>
  <si>
    <t>Phạm Ngọc</t>
  </si>
  <si>
    <t>13/8/1989</t>
  </si>
  <si>
    <t>Phạm Thị</t>
  </si>
  <si>
    <t>My</t>
  </si>
  <si>
    <t>18/8/1989</t>
  </si>
  <si>
    <t>Nguyễn Thanh</t>
  </si>
  <si>
    <t>Phương</t>
  </si>
  <si>
    <t>Tạ Nguyên</t>
  </si>
  <si>
    <t>Quân</t>
  </si>
  <si>
    <t>26/4/1987</t>
  </si>
  <si>
    <t>Lê Văn</t>
  </si>
  <si>
    <t>Quang</t>
  </si>
  <si>
    <t>Ngô Văn</t>
  </si>
  <si>
    <t>Tài</t>
  </si>
  <si>
    <t>26/9/1982</t>
  </si>
  <si>
    <t>Vũ Thị</t>
  </si>
  <si>
    <t>Nguyễn Minh</t>
  </si>
  <si>
    <t>Trang</t>
  </si>
  <si>
    <t>Nguyễn Thị</t>
  </si>
  <si>
    <t>Trịnh</t>
  </si>
  <si>
    <t>30/1/1984</t>
  </si>
  <si>
    <t>Phạm Xuân</t>
  </si>
  <si>
    <t>Trường</t>
  </si>
  <si>
    <t>Tứ</t>
  </si>
  <si>
    <t>Tạ Văn</t>
  </si>
  <si>
    <t>Vạn</t>
  </si>
  <si>
    <t>An</t>
  </si>
  <si>
    <t>Nguyễn Văn</t>
  </si>
  <si>
    <t>Bình</t>
  </si>
  <si>
    <t>Nguyễn Tuấn</t>
  </si>
  <si>
    <t>Đạt</t>
  </si>
  <si>
    <t>21/12/1989</t>
  </si>
  <si>
    <t>Bùi Thị</t>
  </si>
  <si>
    <t>Doan</t>
  </si>
  <si>
    <t>23/2/1989</t>
  </si>
  <si>
    <t>Lê Tiến</t>
  </si>
  <si>
    <t>Dũng</t>
  </si>
  <si>
    <t>25/4/1985</t>
  </si>
  <si>
    <t>Nguyễn Long</t>
  </si>
  <si>
    <t>Giang</t>
  </si>
  <si>
    <t>Hương</t>
  </si>
  <si>
    <t>Nguyễn Việt Liên</t>
  </si>
  <si>
    <t>25/8/1989</t>
  </si>
  <si>
    <t>Huy</t>
  </si>
  <si>
    <t>13/3/1989</t>
  </si>
  <si>
    <t>Cấn Văn</t>
  </si>
  <si>
    <t>Trần Thị Minh</t>
  </si>
  <si>
    <t>Ngọc</t>
  </si>
  <si>
    <t>Phan</t>
  </si>
  <si>
    <t>Nguyễn Xuân</t>
  </si>
  <si>
    <t>Sơn</t>
  </si>
  <si>
    <t>Sỹ</t>
  </si>
  <si>
    <t>27/10/1978</t>
  </si>
  <si>
    <t xml:space="preserve">Đặng Thị </t>
  </si>
  <si>
    <t>Thắm</t>
  </si>
  <si>
    <t>Vương Văn</t>
  </si>
  <si>
    <t>Thành</t>
  </si>
  <si>
    <t>24/11/1972</t>
  </si>
  <si>
    <t>Bùi Phương</t>
  </si>
  <si>
    <t>Thảo</t>
  </si>
  <si>
    <t>Thu</t>
  </si>
  <si>
    <t>Thuần</t>
  </si>
  <si>
    <t>16/10/1985</t>
  </si>
  <si>
    <t>Tú</t>
  </si>
  <si>
    <t>Nguyễn Bá</t>
  </si>
  <si>
    <t>Tước</t>
  </si>
  <si>
    <t>Thái</t>
  </si>
  <si>
    <t>Linh</t>
  </si>
  <si>
    <t>27/7/1984</t>
  </si>
  <si>
    <t xml:space="preserve">Nguyễn Thị </t>
  </si>
  <si>
    <t>Phạm</t>
  </si>
  <si>
    <t>Thông</t>
  </si>
  <si>
    <t>Nguyễn Hữu</t>
  </si>
  <si>
    <t>18/4/1989</t>
  </si>
  <si>
    <t>Huyền</t>
  </si>
  <si>
    <t>Lê Thành</t>
  </si>
  <si>
    <t>Công</t>
  </si>
  <si>
    <t>Hải</t>
  </si>
  <si>
    <t>Hoàng Văn</t>
  </si>
  <si>
    <t>Quý</t>
  </si>
  <si>
    <t>Doãn Thị Thu</t>
  </si>
  <si>
    <t>Hằng</t>
  </si>
  <si>
    <t>27/5/1987</t>
  </si>
  <si>
    <t>Nguyễn Trọng</t>
  </si>
  <si>
    <t>Đại</t>
  </si>
  <si>
    <t>Phan Văn</t>
  </si>
  <si>
    <t>20/10/1982</t>
  </si>
  <si>
    <t>Phạm Văn</t>
  </si>
  <si>
    <t>Vũ Văn</t>
  </si>
  <si>
    <t>Chính</t>
  </si>
  <si>
    <t>Phan Thanh</t>
  </si>
  <si>
    <t>Tuân</t>
  </si>
  <si>
    <t>25/12/1986</t>
  </si>
  <si>
    <t>Trương Phi</t>
  </si>
  <si>
    <t>13/01/1986</t>
  </si>
  <si>
    <t>Nguyễn Quế</t>
  </si>
  <si>
    <t>17/7/1981</t>
  </si>
  <si>
    <t xml:space="preserve">Lê Văn </t>
  </si>
  <si>
    <t>Tùng</t>
  </si>
  <si>
    <t>Nguyễn Quốc</t>
  </si>
  <si>
    <t>Trần Công</t>
  </si>
  <si>
    <t>Thắng</t>
  </si>
  <si>
    <t>19/5/1965</t>
  </si>
  <si>
    <t>Phạm Việt</t>
  </si>
  <si>
    <t>Hùng</t>
  </si>
  <si>
    <t>TRƯỜNG ĐẠI HỌC LÂM NGHIỆP</t>
  </si>
  <si>
    <t>Nguyễn Thị Thanh</t>
  </si>
  <si>
    <t>Kiên</t>
  </si>
  <si>
    <t>26/3/1980</t>
  </si>
  <si>
    <t>Quỳnh</t>
  </si>
  <si>
    <t>Chỉnh</t>
  </si>
  <si>
    <t>Đào Huy</t>
  </si>
  <si>
    <t>Nông Hồng</t>
  </si>
  <si>
    <t>Hạnh</t>
  </si>
  <si>
    <t>Hoàng Thanh</t>
  </si>
  <si>
    <t>28/04/1978</t>
  </si>
  <si>
    <t>Trần Quang</t>
  </si>
  <si>
    <t>Trung</t>
  </si>
  <si>
    <t>Thiện</t>
  </si>
  <si>
    <t>23/12/1982</t>
  </si>
  <si>
    <t>Lê Quang</t>
  </si>
  <si>
    <t>Nguyễn Trí</t>
  </si>
  <si>
    <t>Thanh</t>
  </si>
  <si>
    <t>Nguyễn Vĩnh</t>
  </si>
  <si>
    <t>Phúc</t>
  </si>
  <si>
    <t>24/11/1987</t>
  </si>
  <si>
    <t>Tạ Thị Nữ</t>
  </si>
  <si>
    <t>Hoàng</t>
  </si>
  <si>
    <t>16/3/1989</t>
  </si>
  <si>
    <t>Trương Văn</t>
  </si>
  <si>
    <t>27/9/1969</t>
  </si>
  <si>
    <t>Phạm Viết</t>
  </si>
  <si>
    <t>15/11/1981</t>
  </si>
  <si>
    <t>16/12/1988</t>
  </si>
  <si>
    <t>Dương</t>
  </si>
  <si>
    <t>27/5/1982</t>
  </si>
  <si>
    <t>Nhuận</t>
  </si>
  <si>
    <t>20/3/1975</t>
  </si>
  <si>
    <t>Lương</t>
  </si>
  <si>
    <t>Lê Thị Hải</t>
  </si>
  <si>
    <t>Hưng</t>
  </si>
  <si>
    <t>16/9/1975</t>
  </si>
  <si>
    <t>Tiên</t>
  </si>
  <si>
    <t>20/8/1982</t>
  </si>
  <si>
    <t>Mai Sỹ</t>
  </si>
  <si>
    <t>Thị</t>
  </si>
  <si>
    <t>Phạm Thế</t>
  </si>
  <si>
    <t>Rộng</t>
  </si>
  <si>
    <t>26/10/1987</t>
  </si>
  <si>
    <t>Đức</t>
  </si>
  <si>
    <t>21/1/1987</t>
  </si>
  <si>
    <t>Phan Huy</t>
  </si>
  <si>
    <t>Trần Thị Hiền</t>
  </si>
  <si>
    <t>28/4/1988</t>
  </si>
  <si>
    <t>Nguyễn Thị Kim</t>
  </si>
  <si>
    <t>Đinh Hữu</t>
  </si>
  <si>
    <t xml:space="preserve">Lê Thu </t>
  </si>
  <si>
    <t>16/2/1975</t>
  </si>
  <si>
    <t>Lê Thị Hoài</t>
  </si>
  <si>
    <t>Đan</t>
  </si>
  <si>
    <t>25/2/1970</t>
  </si>
  <si>
    <t xml:space="preserve">Nguyễn Thanh </t>
  </si>
  <si>
    <t>Vịnh</t>
  </si>
  <si>
    <t>29/3/1986</t>
  </si>
  <si>
    <t xml:space="preserve">Nguyễn Văn </t>
  </si>
  <si>
    <t>Thế</t>
  </si>
  <si>
    <t>24/12/1986</t>
  </si>
  <si>
    <t xml:space="preserve">Nguyễn Tiến </t>
  </si>
  <si>
    <t>Quyết</t>
  </si>
  <si>
    <t>28/2/1985</t>
  </si>
  <si>
    <t>13/5/1982</t>
  </si>
  <si>
    <t>Trần Thị Hồng</t>
  </si>
  <si>
    <t>Vân</t>
  </si>
  <si>
    <t>22/1/1989</t>
  </si>
  <si>
    <t>Tạ Quang</t>
  </si>
  <si>
    <t>Thức</t>
  </si>
  <si>
    <t>15/6/1982</t>
  </si>
  <si>
    <t>Phí Trọng</t>
  </si>
  <si>
    <t>Hợp</t>
  </si>
  <si>
    <t>Cao Thị</t>
  </si>
  <si>
    <t>Hồng</t>
  </si>
  <si>
    <t>Lê Xuân</t>
  </si>
  <si>
    <t>Nguyễn Đức</t>
  </si>
  <si>
    <t>19/4/1974</t>
  </si>
  <si>
    <t xml:space="preserve">Ngô Thị </t>
  </si>
  <si>
    <t>Lan</t>
  </si>
  <si>
    <t>28/12/1976</t>
  </si>
  <si>
    <t>Lê Thị</t>
  </si>
  <si>
    <t>16/6/1980</t>
  </si>
  <si>
    <t>Tuấn</t>
  </si>
  <si>
    <t>Lê Thúc</t>
  </si>
  <si>
    <t>Định</t>
  </si>
  <si>
    <t>Nguyễn Mạnh</t>
  </si>
  <si>
    <t>30/4/1983</t>
  </si>
  <si>
    <t>Nguyễn Trung</t>
  </si>
  <si>
    <t>Tiến</t>
  </si>
  <si>
    <t>Trần Xuân</t>
  </si>
  <si>
    <t>20/5/1980</t>
  </si>
  <si>
    <t>Hoàng Thị Thu</t>
  </si>
  <si>
    <t>Tuất</t>
  </si>
  <si>
    <t>14/9/1982</t>
  </si>
  <si>
    <t>Đinh Hải</t>
  </si>
  <si>
    <t>Chi</t>
  </si>
  <si>
    <t>Phạm Thị Kim</t>
  </si>
  <si>
    <t>25/4/1984</t>
  </si>
  <si>
    <t>Đỗ Viết</t>
  </si>
  <si>
    <t>24/6/1975</t>
  </si>
  <si>
    <t>Hoàng Minh</t>
  </si>
  <si>
    <t>29/5/1986</t>
  </si>
  <si>
    <t>Nguyễn Thái</t>
  </si>
  <si>
    <t>Học</t>
  </si>
  <si>
    <t>Phạm Thị Thu</t>
  </si>
  <si>
    <t>19/6/1986</t>
  </si>
  <si>
    <t xml:space="preserve">Trần </t>
  </si>
  <si>
    <t>Bùi Thị Ngọc</t>
  </si>
  <si>
    <t>Thoa</t>
  </si>
  <si>
    <t>18/2/1989</t>
  </si>
  <si>
    <t>Phạm Tuấn</t>
  </si>
  <si>
    <t>24/7/1976</t>
  </si>
  <si>
    <t>Huệ</t>
  </si>
  <si>
    <t>Nguyễn Danh</t>
  </si>
  <si>
    <t>Trần Ngọc</t>
  </si>
  <si>
    <t>Oanh</t>
  </si>
  <si>
    <t>Trịnh Duy</t>
  </si>
  <si>
    <t>Hòa</t>
  </si>
  <si>
    <t>14/8/1981</t>
  </si>
  <si>
    <t>Đỗ Trung</t>
  </si>
  <si>
    <t>Vinh</t>
  </si>
  <si>
    <t>14/10/1976</t>
  </si>
  <si>
    <t>Hà Thị</t>
  </si>
  <si>
    <t>Ly</t>
  </si>
  <si>
    <t>Thủy</t>
  </si>
  <si>
    <t>19/12/1983</t>
  </si>
  <si>
    <t>Ngân</t>
  </si>
  <si>
    <t>Nông Thị Lan</t>
  </si>
  <si>
    <t>Nguyễn Thị Tuyết</t>
  </si>
  <si>
    <t>13/7/1978</t>
  </si>
  <si>
    <t>Hiếu</t>
  </si>
  <si>
    <t>20/6/1987</t>
  </si>
  <si>
    <t>Huỳnh Văn</t>
  </si>
  <si>
    <t>24/10/1975</t>
  </si>
  <si>
    <t>Nguyễn Thi</t>
  </si>
  <si>
    <t>Lưu Thế</t>
  </si>
  <si>
    <t xml:space="preserve">Bùi Tiến </t>
  </si>
  <si>
    <t>19/11/1975</t>
  </si>
  <si>
    <t>Nhanh</t>
  </si>
  <si>
    <t>Bùi Anh</t>
  </si>
  <si>
    <t>20/1/1988</t>
  </si>
  <si>
    <t>Phong</t>
  </si>
  <si>
    <t>Phạm Trung</t>
  </si>
  <si>
    <t>Nghĩa</t>
  </si>
  <si>
    <t>Ngô Trần Sỹ</t>
  </si>
  <si>
    <t>28/9/1980</t>
  </si>
  <si>
    <t>29/5/1973</t>
  </si>
  <si>
    <t>Lạc</t>
  </si>
  <si>
    <t>Bùi Bá</t>
  </si>
  <si>
    <t>Chuyên</t>
  </si>
  <si>
    <t>23/11/1980</t>
  </si>
  <si>
    <t>Đương</t>
  </si>
  <si>
    <t>28/7/1971</t>
  </si>
  <si>
    <t>Tâm</t>
  </si>
  <si>
    <t>Đoàn Tố</t>
  </si>
  <si>
    <t>19/1/1976</t>
  </si>
  <si>
    <t>Bùi Thị Thảo</t>
  </si>
  <si>
    <t>Nguyên</t>
  </si>
  <si>
    <t>30/3/1984</t>
  </si>
  <si>
    <t>Trần Mạnh</t>
  </si>
  <si>
    <t>25/6/1981</t>
  </si>
  <si>
    <t>Dương Thị Thu</t>
  </si>
  <si>
    <t>Nguyễn Gia</t>
  </si>
  <si>
    <t>27/09/1974</t>
  </si>
  <si>
    <t>Cao Thị Kim</t>
  </si>
  <si>
    <t>23/6/1984</t>
  </si>
  <si>
    <t xml:space="preserve">Vi Trọng </t>
  </si>
  <si>
    <t>Yến</t>
  </si>
  <si>
    <t>15/8/1976</t>
  </si>
  <si>
    <t>Nguyễn Ngọc</t>
  </si>
  <si>
    <t>24/3/1970</t>
  </si>
  <si>
    <t xml:space="preserve">Vũ Thị </t>
  </si>
  <si>
    <t>Đinh Khánh</t>
  </si>
  <si>
    <t>Toàn</t>
  </si>
  <si>
    <t>15/12/1979</t>
  </si>
  <si>
    <t>Hoàng Xuân</t>
  </si>
  <si>
    <t>31/5/1978</t>
  </si>
  <si>
    <t>17/11/1975</t>
  </si>
  <si>
    <t>Đỗ Tuấn</t>
  </si>
  <si>
    <t>17/2/1978</t>
  </si>
  <si>
    <t>Tuyết</t>
  </si>
  <si>
    <t>Trần Anh</t>
  </si>
  <si>
    <t>13/8/1982</t>
  </si>
  <si>
    <t>24/2/1982</t>
  </si>
  <si>
    <t xml:space="preserve">Đinh Thị Mỹ </t>
  </si>
  <si>
    <t>Lý Thị</t>
  </si>
  <si>
    <t>16/10/1983</t>
  </si>
  <si>
    <t>Thùy</t>
  </si>
  <si>
    <t>16/10/1988</t>
  </si>
  <si>
    <t xml:space="preserve">Trần Thị Bích </t>
  </si>
  <si>
    <t>28/2/1977</t>
  </si>
  <si>
    <t>Phạm Thị Thanh</t>
  </si>
  <si>
    <t>19/8/1973</t>
  </si>
  <si>
    <t>Hoàng Công</t>
  </si>
  <si>
    <t>24/11/1986</t>
  </si>
  <si>
    <t>Trần Thị Kim</t>
  </si>
  <si>
    <t>Thân Văn</t>
  </si>
  <si>
    <t>Đồng</t>
  </si>
  <si>
    <t>13/5/1981</t>
  </si>
  <si>
    <t>Đỗ Đức</t>
  </si>
  <si>
    <t>Luân</t>
  </si>
  <si>
    <t>Cường</t>
  </si>
  <si>
    <t>Đàm Thị</t>
  </si>
  <si>
    <t>Hệ</t>
  </si>
  <si>
    <t>20/6/1979</t>
  </si>
  <si>
    <t>18/12/1974</t>
  </si>
  <si>
    <t>Nguyễn Thành</t>
  </si>
  <si>
    <t>20/3/1983</t>
  </si>
  <si>
    <t>Nguyễn Trường</t>
  </si>
  <si>
    <t>Vỹ</t>
  </si>
  <si>
    <t>23/1/1980</t>
  </si>
  <si>
    <t>Phát</t>
  </si>
  <si>
    <t xml:space="preserve">Mai Phước </t>
  </si>
  <si>
    <t>Dự</t>
  </si>
  <si>
    <t>Hà Văn</t>
  </si>
  <si>
    <t>Phùng Thị Hồng</t>
  </si>
  <si>
    <t>14/01/1973</t>
  </si>
  <si>
    <t>Số báo danh</t>
  </si>
  <si>
    <t>QL02</t>
  </si>
  <si>
    <t>QL05</t>
  </si>
  <si>
    <t>QL06</t>
  </si>
  <si>
    <t>QL07</t>
  </si>
  <si>
    <t>QL08</t>
  </si>
  <si>
    <t>QL10</t>
  </si>
  <si>
    <t>QL11</t>
  </si>
  <si>
    <t>QL12</t>
  </si>
  <si>
    <t>QL13</t>
  </si>
  <si>
    <t>QL15</t>
  </si>
  <si>
    <t>QL16</t>
  </si>
  <si>
    <t>QL20</t>
  </si>
  <si>
    <t>QL22</t>
  </si>
  <si>
    <t>QL23</t>
  </si>
  <si>
    <t>QL28</t>
  </si>
  <si>
    <t>QL29</t>
  </si>
  <si>
    <t>QL30</t>
  </si>
  <si>
    <t>QL31</t>
  </si>
  <si>
    <t>QL32</t>
  </si>
  <si>
    <t>QL33</t>
  </si>
  <si>
    <t>QL34</t>
  </si>
  <si>
    <t>QL35</t>
  </si>
  <si>
    <t>QL36</t>
  </si>
  <si>
    <t>QL37</t>
  </si>
  <si>
    <t>Ngày sinh</t>
  </si>
  <si>
    <t>LH 01</t>
  </si>
  <si>
    <t>LH02</t>
  </si>
  <si>
    <t>LH03</t>
  </si>
  <si>
    <t>LH08</t>
  </si>
  <si>
    <t>LH09</t>
  </si>
  <si>
    <t>LH10</t>
  </si>
  <si>
    <t>LH14</t>
  </si>
  <si>
    <t>LH15</t>
  </si>
  <si>
    <t>LH16</t>
  </si>
  <si>
    <t>LH17</t>
  </si>
  <si>
    <t>LH18</t>
  </si>
  <si>
    <t>LH19</t>
  </si>
  <si>
    <t>LH20</t>
  </si>
  <si>
    <t>LH21</t>
  </si>
  <si>
    <t>LH23</t>
  </si>
  <si>
    <t>LH24</t>
  </si>
  <si>
    <t>LH25</t>
  </si>
  <si>
    <t>LH26</t>
  </si>
  <si>
    <t>LH27</t>
  </si>
  <si>
    <t>LH33</t>
  </si>
  <si>
    <t>LH34</t>
  </si>
  <si>
    <t>LH35</t>
  </si>
  <si>
    <t>LH41</t>
  </si>
  <si>
    <t>LH43</t>
  </si>
  <si>
    <t>LH45</t>
  </si>
  <si>
    <t>LH47</t>
  </si>
  <si>
    <t>LH48</t>
  </si>
  <si>
    <t>LH49</t>
  </si>
  <si>
    <t>LH50</t>
  </si>
  <si>
    <t>LH51</t>
  </si>
  <si>
    <t>LH52</t>
  </si>
  <si>
    <t>LH53</t>
  </si>
  <si>
    <t>LH54</t>
  </si>
  <si>
    <t>LH58</t>
  </si>
  <si>
    <t>LH59</t>
  </si>
  <si>
    <t>LH63</t>
  </si>
  <si>
    <t>LH67</t>
  </si>
  <si>
    <t>LH68</t>
  </si>
  <si>
    <t>KT02</t>
  </si>
  <si>
    <t>KT03</t>
  </si>
  <si>
    <t>KT04</t>
  </si>
  <si>
    <t>KT05</t>
  </si>
  <si>
    <t>KT07</t>
  </si>
  <si>
    <t>KT08</t>
  </si>
  <si>
    <t>KT09</t>
  </si>
  <si>
    <t>KT10</t>
  </si>
  <si>
    <t>KT12</t>
  </si>
  <si>
    <t>KT16</t>
  </si>
  <si>
    <t>KT19</t>
  </si>
  <si>
    <t>KT20</t>
  </si>
  <si>
    <t>KT21</t>
  </si>
  <si>
    <t>KT22</t>
  </si>
  <si>
    <t>KT23</t>
  </si>
  <si>
    <t>KT24</t>
  </si>
  <si>
    <t>KT25</t>
  </si>
  <si>
    <t>KT26</t>
  </si>
  <si>
    <t>KT27</t>
  </si>
  <si>
    <t>KT28</t>
  </si>
  <si>
    <t>KT29</t>
  </si>
  <si>
    <t>KT30</t>
  </si>
  <si>
    <t>KT31</t>
  </si>
  <si>
    <t>KT32</t>
  </si>
  <si>
    <t>KT33</t>
  </si>
  <si>
    <t>KT34</t>
  </si>
  <si>
    <t>KT35</t>
  </si>
  <si>
    <t>KT37</t>
  </si>
  <si>
    <t>KT39</t>
  </si>
  <si>
    <t>KT40</t>
  </si>
  <si>
    <t>KT41</t>
  </si>
  <si>
    <t>KT42</t>
  </si>
  <si>
    <t>KT44</t>
  </si>
  <si>
    <t>KT45</t>
  </si>
  <si>
    <t>KT48</t>
  </si>
  <si>
    <t>KT49</t>
  </si>
  <si>
    <t>KT51</t>
  </si>
  <si>
    <t>KT52</t>
  </si>
  <si>
    <t>KT53</t>
  </si>
  <si>
    <t>KT56</t>
  </si>
  <si>
    <t>KT57</t>
  </si>
  <si>
    <t>KT63</t>
  </si>
  <si>
    <t>KT64</t>
  </si>
  <si>
    <t>KT65</t>
  </si>
  <si>
    <t>KT66</t>
  </si>
  <si>
    <t>KT67</t>
  </si>
  <si>
    <t>KT68</t>
  </si>
  <si>
    <t>KT70</t>
  </si>
  <si>
    <t>KT77</t>
  </si>
  <si>
    <t>KT81</t>
  </si>
  <si>
    <t>KT86</t>
  </si>
  <si>
    <t>KT91</t>
  </si>
  <si>
    <t>KT94</t>
  </si>
  <si>
    <t>KT105</t>
  </si>
  <si>
    <t>KT108</t>
  </si>
  <si>
    <t>KT109</t>
  </si>
  <si>
    <t>KT110</t>
  </si>
  <si>
    <t>KT115</t>
  </si>
  <si>
    <t>KT116</t>
  </si>
  <si>
    <t>KT117</t>
  </si>
  <si>
    <t>KT118</t>
  </si>
  <si>
    <t>KT119</t>
  </si>
  <si>
    <t>KT121</t>
  </si>
  <si>
    <t>KT125</t>
  </si>
  <si>
    <t>KT126</t>
  </si>
  <si>
    <t>KT127</t>
  </si>
  <si>
    <t>KT128</t>
  </si>
  <si>
    <t>KT129</t>
  </si>
  <si>
    <t>KT131</t>
  </si>
  <si>
    <t>KT132</t>
  </si>
  <si>
    <t>KT133</t>
  </si>
  <si>
    <t>KT137</t>
  </si>
  <si>
    <t>KT138</t>
  </si>
  <si>
    <t>KT139</t>
  </si>
  <si>
    <t>KT140</t>
  </si>
  <si>
    <t>KT141</t>
  </si>
  <si>
    <t>KT142</t>
  </si>
  <si>
    <t>KT143</t>
  </si>
  <si>
    <t>KT144</t>
  </si>
  <si>
    <t>KT145</t>
  </si>
  <si>
    <t>KT146</t>
  </si>
  <si>
    <t>KT147</t>
  </si>
  <si>
    <t>KT148</t>
  </si>
  <si>
    <t>KT151</t>
  </si>
  <si>
    <t>KT152</t>
  </si>
  <si>
    <t>KT153</t>
  </si>
  <si>
    <t>KT154</t>
  </si>
  <si>
    <t>KT155</t>
  </si>
  <si>
    <t>KT156</t>
  </si>
  <si>
    <t>KT157</t>
  </si>
  <si>
    <t>KT159</t>
  </si>
  <si>
    <t>KT160</t>
  </si>
  <si>
    <t>KT161</t>
  </si>
  <si>
    <t>KT163</t>
  </si>
  <si>
    <t>KT164</t>
  </si>
  <si>
    <t>KT165</t>
  </si>
  <si>
    <t>KT166</t>
  </si>
  <si>
    <t>KT167</t>
  </si>
  <si>
    <t>KT168</t>
  </si>
  <si>
    <t>KT170</t>
  </si>
  <si>
    <t>KT171</t>
  </si>
  <si>
    <t>KT172</t>
  </si>
  <si>
    <t>KT173</t>
  </si>
  <si>
    <t>KT174</t>
  </si>
  <si>
    <t>KT176</t>
  </si>
  <si>
    <t>KT178</t>
  </si>
  <si>
    <t>KT184</t>
  </si>
  <si>
    <t>KT186</t>
  </si>
  <si>
    <t>KT187</t>
  </si>
  <si>
    <t>KT188</t>
  </si>
  <si>
    <t>KT189</t>
  </si>
  <si>
    <t>KT190</t>
  </si>
  <si>
    <t>KT191</t>
  </si>
  <si>
    <t>KT193</t>
  </si>
  <si>
    <t>KT194</t>
  </si>
  <si>
    <t>KT195</t>
  </si>
  <si>
    <t>KT197</t>
  </si>
  <si>
    <t>KT198</t>
  </si>
  <si>
    <t>HỘI ĐỒNG TUYỂN SINH SĐH</t>
  </si>
  <si>
    <t>CB01</t>
  </si>
  <si>
    <t>CB02</t>
  </si>
  <si>
    <t>CB03</t>
  </si>
  <si>
    <t>CB04</t>
  </si>
  <si>
    <t>CG02</t>
  </si>
  <si>
    <t>Chuyên ngành : Kỹ thuật máy, thiết bị và công nghệ gỗ, giấy</t>
  </si>
  <si>
    <t>Chuyên ngành: Kỹ thuật máy và thiết bị cơ giới hóa nông lâm nghiệp</t>
  </si>
  <si>
    <t>Phan Việt</t>
  </si>
  <si>
    <t>LH72</t>
  </si>
  <si>
    <t>19/8/1989</t>
  </si>
  <si>
    <t>Dương Thị Huyền</t>
  </si>
  <si>
    <t>Miễn TA</t>
  </si>
  <si>
    <t>TKSH</t>
  </si>
  <si>
    <t>NGOẠI NGỮ</t>
  </si>
  <si>
    <t>STR</t>
  </si>
  <si>
    <t>TCC</t>
  </si>
  <si>
    <t>KHG</t>
  </si>
  <si>
    <t>Phạm Thanh</t>
  </si>
  <si>
    <t>KT175</t>
  </si>
  <si>
    <t>Tổng điểm</t>
  </si>
  <si>
    <t>Tong Diem</t>
  </si>
  <si>
    <t>Chuyên ngành:  Kinh tế nông nghiệp</t>
  </si>
  <si>
    <t>Điểm chấm</t>
  </si>
  <si>
    <t>Điểm cuối</t>
  </si>
  <si>
    <t>UT</t>
  </si>
  <si>
    <t>ĐIỂM CUỐI</t>
  </si>
  <si>
    <t>ĐIỂM THI</t>
  </si>
  <si>
    <r>
      <t>Chuyên ngành:</t>
    </r>
    <r>
      <rPr>
        <b/>
        <sz val="14"/>
        <rFont val="Times New Roman"/>
        <family val="1"/>
      </rPr>
      <t xml:space="preserve">  Quản lý bảo vệ tài nguyên rừng</t>
    </r>
  </si>
  <si>
    <t>Đa dạng sinh học</t>
  </si>
  <si>
    <t>Thống kê sinh học</t>
  </si>
  <si>
    <r>
      <t>Chuyên ngành:</t>
    </r>
    <r>
      <rPr>
        <b/>
        <sz val="14"/>
        <rFont val="Times New Roman"/>
        <family val="1"/>
      </rPr>
      <t xml:space="preserve">  Lâm học</t>
    </r>
  </si>
  <si>
    <t>Toán kinh tế</t>
  </si>
  <si>
    <t>Kinh tế chính trị</t>
  </si>
  <si>
    <t>Cấu tạo máy động lực</t>
  </si>
  <si>
    <t>Toán cao cấp</t>
  </si>
  <si>
    <t>Danh sách gồm 01 thí sinh</t>
  </si>
  <si>
    <t>Danh sách gồm 4 thí sinh</t>
  </si>
  <si>
    <t>THÍ SINH TRÚNG  TUYỂN CAO HỌC NĂM 2011 ĐỢT 2</t>
  </si>
  <si>
    <t>Danh sách gồm 39 thí sinh</t>
  </si>
  <si>
    <t>-</t>
  </si>
  <si>
    <t>(Kèm theo QĐ số 1390/QĐ-ĐHLN-ĐTSĐH ngày 10/11/2011 của Hiệu trưởng trường Đại học Lâm nghiệp)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</si>
</sst>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0.0"/>
    <numFmt numFmtId="168" formatCode="mmm\-yyyy"/>
    <numFmt numFmtId="169" formatCode="dd/mm/yyyy"/>
    <numFmt numFmtId="170" formatCode="dd/mm/yyyy\l"/>
    <numFmt numFmtId="171" formatCode="mm/dd/yyyy"/>
  </numFmts>
  <fonts count="37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167" fontId="1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7" fontId="0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right"/>
    </xf>
    <xf numFmtId="167" fontId="4" fillId="0" borderId="17" xfId="0" applyNumberFormat="1" applyFont="1" applyFill="1" applyBorder="1" applyAlignment="1">
      <alignment horizontal="center"/>
    </xf>
    <xf numFmtId="167" fontId="15" fillId="0" borderId="17" xfId="0" applyNumberFormat="1" applyFont="1" applyFill="1" applyBorder="1" applyAlignment="1">
      <alignment horizontal="right"/>
    </xf>
    <xf numFmtId="1" fontId="15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67" fontId="11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textRotation="1"/>
    </xf>
    <xf numFmtId="167" fontId="1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167" fontId="14" fillId="0" borderId="16" xfId="0" applyNumberFormat="1" applyFont="1" applyFill="1" applyBorder="1" applyAlignment="1">
      <alignment horizontal="center" vertical="center" wrapText="1"/>
    </xf>
    <xf numFmtId="167" fontId="11" fillId="0" borderId="17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 horizontal="right"/>
    </xf>
    <xf numFmtId="167" fontId="11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7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16" fillId="0" borderId="21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7" fontId="17" fillId="0" borderId="1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7" fontId="10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1" fontId="15" fillId="0" borderId="11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171" fontId="1" fillId="0" borderId="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/>
    </xf>
    <xf numFmtId="171" fontId="7" fillId="0" borderId="21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71" fontId="11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171" fontId="2" fillId="0" borderId="26" xfId="0" applyNumberFormat="1" applyFont="1" applyFill="1" applyBorder="1" applyAlignment="1">
      <alignment horizontal="center"/>
    </xf>
    <xf numFmtId="167" fontId="11" fillId="0" borderId="26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/>
    </xf>
    <xf numFmtId="167" fontId="13" fillId="0" borderId="29" xfId="0" applyNumberFormat="1" applyFont="1" applyFill="1" applyBorder="1" applyAlignment="1">
      <alignment/>
    </xf>
    <xf numFmtId="167" fontId="4" fillId="0" borderId="30" xfId="0" applyNumberFormat="1" applyFont="1" applyFill="1" applyBorder="1" applyAlignment="1">
      <alignment horizontal="center"/>
    </xf>
    <xf numFmtId="167" fontId="15" fillId="0" borderId="30" xfId="0" applyNumberFormat="1" applyFont="1" applyFill="1" applyBorder="1" applyAlignment="1">
      <alignment horizontal="center"/>
    </xf>
    <xf numFmtId="167" fontId="13" fillId="0" borderId="31" xfId="0" applyNumberFormat="1" applyFont="1" applyFill="1" applyBorder="1" applyAlignment="1">
      <alignment/>
    </xf>
    <xf numFmtId="167" fontId="4" fillId="0" borderId="32" xfId="0" applyNumberFormat="1" applyFont="1" applyFill="1" applyBorder="1" applyAlignment="1">
      <alignment horizontal="center"/>
    </xf>
    <xf numFmtId="167" fontId="15" fillId="0" borderId="3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71" fontId="7" fillId="0" borderId="33" xfId="0" applyNumberFormat="1" applyFont="1" applyFill="1" applyBorder="1" applyAlignment="1">
      <alignment horizontal="center"/>
    </xf>
    <xf numFmtId="167" fontId="11" fillId="0" borderId="33" xfId="0" applyNumberFormat="1" applyFont="1" applyFill="1" applyBorder="1" applyAlignment="1">
      <alignment horizontal="center"/>
    </xf>
    <xf numFmtId="167" fontId="4" fillId="0" borderId="33" xfId="0" applyNumberFormat="1" applyFont="1" applyFill="1" applyBorder="1" applyAlignment="1">
      <alignment horizontal="center"/>
    </xf>
    <xf numFmtId="167" fontId="16" fillId="0" borderId="33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1" fontId="2" fillId="0" borderId="17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7" fontId="3" fillId="0" borderId="34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6" fillId="0" borderId="3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167" fontId="6" fillId="0" borderId="36" xfId="0" applyNumberFormat="1" applyFont="1" applyFill="1" applyBorder="1" applyAlignment="1">
      <alignment horizontal="center" vertical="center" wrapText="1"/>
    </xf>
    <xf numFmtId="167" fontId="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34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1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horizontal="center" vertical="center" wrapText="1"/>
    </xf>
    <xf numFmtId="171" fontId="3" fillId="0" borderId="38" xfId="0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center" vertical="center" wrapText="1"/>
    </xf>
    <xf numFmtId="167" fontId="3" fillId="0" borderId="38" xfId="0" applyNumberFormat="1" applyFont="1" applyFill="1" applyBorder="1" applyAlignment="1">
      <alignment horizontal="center" vertical="center" wrapText="1"/>
    </xf>
    <xf numFmtId="167" fontId="3" fillId="0" borderId="39" xfId="0" applyNumberFormat="1" applyFont="1" applyFill="1" applyBorder="1" applyAlignment="1">
      <alignment horizontal="center" vertical="center" wrapText="1"/>
    </xf>
    <xf numFmtId="167" fontId="3" fillId="0" borderId="33" xfId="0" applyNumberFormat="1" applyFont="1" applyFill="1" applyBorder="1" applyAlignment="1">
      <alignment horizontal="center" vertical="center" wrapText="1"/>
    </xf>
    <xf numFmtId="167" fontId="3" fillId="0" borderId="40" xfId="0" applyNumberFormat="1" applyFont="1" applyFill="1" applyBorder="1" applyAlignment="1">
      <alignment horizontal="center" vertical="center" wrapText="1"/>
    </xf>
    <xf numFmtId="167" fontId="3" fillId="0" borderId="43" xfId="0" applyNumberFormat="1" applyFont="1" applyFill="1" applyBorder="1" applyAlignment="1">
      <alignment horizontal="center" vertical="center" wrapText="1"/>
    </xf>
    <xf numFmtId="167" fontId="3" fillId="0" borderId="35" xfId="0" applyNumberFormat="1" applyFont="1" applyFill="1" applyBorder="1" applyAlignment="1">
      <alignment horizontal="center" vertical="center" wrapText="1"/>
    </xf>
    <xf numFmtId="167" fontId="3" fillId="0" borderId="44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71" fontId="3" fillId="0" borderId="45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7" fontId="11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/>
    </xf>
    <xf numFmtId="167" fontId="13" fillId="0" borderId="10" xfId="0" applyNumberFormat="1" applyFont="1" applyFill="1" applyBorder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4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171" fontId="2" fillId="0" borderId="33" xfId="0" applyNumberFormat="1" applyFont="1" applyFill="1" applyBorder="1" applyAlignment="1">
      <alignment horizontal="center"/>
    </xf>
    <xf numFmtId="167" fontId="11" fillId="0" borderId="33" xfId="0" applyNumberFormat="1" applyFont="1" applyFill="1" applyBorder="1" applyAlignment="1">
      <alignment horizontal="center"/>
    </xf>
    <xf numFmtId="167" fontId="4" fillId="0" borderId="33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/>
    </xf>
    <xf numFmtId="167" fontId="13" fillId="0" borderId="33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1" fontId="15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7" fontId="3" fillId="0" borderId="4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1" fontId="2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textRotation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71" fontId="4" fillId="0" borderId="13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O7" sqref="O7"/>
    </sheetView>
  </sheetViews>
  <sheetFormatPr defaultColWidth="9.00390625" defaultRowHeight="15.75"/>
  <cols>
    <col min="1" max="1" width="3.75390625" style="8" customWidth="1"/>
    <col min="2" max="2" width="13.00390625" style="8" customWidth="1"/>
    <col min="3" max="3" width="6.875" style="8" customWidth="1"/>
    <col min="4" max="4" width="7.00390625" style="8" customWidth="1"/>
    <col min="5" max="5" width="6.125" style="10" customWidth="1"/>
    <col min="6" max="6" width="8.875" style="111" customWidth="1"/>
    <col min="7" max="7" width="6.00390625" style="91" customWidth="1"/>
    <col min="8" max="8" width="5.375" style="17" customWidth="1"/>
    <col min="9" max="9" width="4.50390625" style="17" customWidth="1"/>
    <col min="10" max="10" width="5.375" style="17" customWidth="1"/>
    <col min="11" max="11" width="6.25390625" style="17" customWidth="1"/>
    <col min="12" max="12" width="4.75390625" style="17" customWidth="1"/>
    <col min="13" max="14" width="6.25390625" style="17" customWidth="1"/>
    <col min="15" max="16384" width="9.00390625" style="8" customWidth="1"/>
  </cols>
  <sheetData>
    <row r="1" spans="1:14" s="10" customFormat="1" ht="22.5" customHeight="1">
      <c r="A1" s="157" t="s">
        <v>136</v>
      </c>
      <c r="B1" s="157"/>
      <c r="C1" s="157"/>
      <c r="D1" s="159" t="s">
        <v>575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10" customFormat="1" ht="17.25" customHeight="1">
      <c r="A2" s="158" t="s">
        <v>537</v>
      </c>
      <c r="B2" s="158"/>
      <c r="C2" s="158"/>
      <c r="D2" s="6"/>
      <c r="E2" s="84" t="s">
        <v>565</v>
      </c>
      <c r="F2" s="110"/>
      <c r="G2" s="59"/>
      <c r="H2" s="59"/>
      <c r="I2" s="59"/>
      <c r="J2" s="59"/>
      <c r="K2" s="59"/>
      <c r="L2" s="59"/>
      <c r="M2" s="59"/>
      <c r="N2" s="61"/>
    </row>
    <row r="3" spans="1:14" s="63" customFormat="1" ht="18.75" customHeight="1" thickBot="1">
      <c r="A3" s="154" t="s">
        <v>578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5" customFormat="1" ht="26.25" customHeight="1">
      <c r="A4" s="160" t="s">
        <v>0</v>
      </c>
      <c r="B4" s="162" t="s">
        <v>1</v>
      </c>
      <c r="C4" s="162"/>
      <c r="D4" s="162" t="s">
        <v>355</v>
      </c>
      <c r="E4" s="162" t="s">
        <v>2</v>
      </c>
      <c r="F4" s="164" t="s">
        <v>380</v>
      </c>
      <c r="G4" s="151" t="s">
        <v>557</v>
      </c>
      <c r="H4" s="153" t="s">
        <v>567</v>
      </c>
      <c r="I4" s="153"/>
      <c r="J4" s="153"/>
      <c r="K4" s="153" t="s">
        <v>551</v>
      </c>
      <c r="L4" s="153"/>
      <c r="M4" s="153"/>
      <c r="N4" s="155" t="s">
        <v>566</v>
      </c>
    </row>
    <row r="5" spans="1:14" s="15" customFormat="1" ht="26.25" customHeight="1">
      <c r="A5" s="161"/>
      <c r="B5" s="163"/>
      <c r="C5" s="163"/>
      <c r="D5" s="163"/>
      <c r="E5" s="163"/>
      <c r="F5" s="165"/>
      <c r="G5" s="152"/>
      <c r="H5" s="85" t="s">
        <v>564</v>
      </c>
      <c r="I5" s="85" t="s">
        <v>562</v>
      </c>
      <c r="J5" s="85" t="s">
        <v>563</v>
      </c>
      <c r="K5" s="85" t="s">
        <v>564</v>
      </c>
      <c r="L5" s="85" t="s">
        <v>562</v>
      </c>
      <c r="M5" s="85" t="s">
        <v>563</v>
      </c>
      <c r="N5" s="156"/>
    </row>
    <row r="6" spans="1:14" s="19" customFormat="1" ht="17.25" customHeight="1">
      <c r="A6" s="19">
        <v>1</v>
      </c>
      <c r="B6" s="93" t="s">
        <v>114</v>
      </c>
      <c r="C6" s="92" t="s">
        <v>115</v>
      </c>
      <c r="D6" s="19" t="s">
        <v>356</v>
      </c>
      <c r="E6" s="19" t="s">
        <v>7</v>
      </c>
      <c r="F6" s="100">
        <v>31172</v>
      </c>
      <c r="G6" s="16">
        <f aca="true" t="shared" si="0" ref="G6:G29">J6+N6</f>
        <v>14</v>
      </c>
      <c r="H6" s="16">
        <v>6</v>
      </c>
      <c r="I6" s="16">
        <v>1</v>
      </c>
      <c r="J6" s="16">
        <f aca="true" t="shared" si="1" ref="J6:J29">H6+I6</f>
        <v>7</v>
      </c>
      <c r="K6" s="16">
        <v>75</v>
      </c>
      <c r="L6" s="16">
        <v>10</v>
      </c>
      <c r="M6" s="16">
        <f aca="true" t="shared" si="2" ref="M6:M29">K6+L6</f>
        <v>85</v>
      </c>
      <c r="N6" s="16">
        <v>7</v>
      </c>
    </row>
    <row r="7" spans="1:14" s="19" customFormat="1" ht="17.25" customHeight="1">
      <c r="A7" s="5">
        <v>2</v>
      </c>
      <c r="B7" s="13" t="s">
        <v>221</v>
      </c>
      <c r="C7" s="12" t="s">
        <v>222</v>
      </c>
      <c r="D7" s="5" t="s">
        <v>357</v>
      </c>
      <c r="E7" s="2" t="s">
        <v>7</v>
      </c>
      <c r="F7" s="100">
        <v>27580</v>
      </c>
      <c r="G7" s="38">
        <f t="shared" si="0"/>
        <v>13</v>
      </c>
      <c r="H7" s="16">
        <v>5</v>
      </c>
      <c r="I7" s="87">
        <v>1</v>
      </c>
      <c r="J7" s="89">
        <f t="shared" si="1"/>
        <v>6</v>
      </c>
      <c r="K7" s="16">
        <v>67</v>
      </c>
      <c r="L7" s="16">
        <v>10</v>
      </c>
      <c r="M7" s="95">
        <f t="shared" si="2"/>
        <v>77</v>
      </c>
      <c r="N7" s="16">
        <v>7</v>
      </c>
    </row>
    <row r="8" spans="1:14" ht="17.25" customHeight="1">
      <c r="A8" s="86">
        <v>3</v>
      </c>
      <c r="B8" s="13" t="s">
        <v>14</v>
      </c>
      <c r="C8" s="12" t="s">
        <v>15</v>
      </c>
      <c r="D8" s="5" t="s">
        <v>358</v>
      </c>
      <c r="E8" s="2" t="s">
        <v>7</v>
      </c>
      <c r="F8" s="100">
        <v>23775</v>
      </c>
      <c r="G8" s="38">
        <f t="shared" si="0"/>
        <v>13.5</v>
      </c>
      <c r="H8" s="16">
        <v>5.5</v>
      </c>
      <c r="I8" s="87">
        <v>1</v>
      </c>
      <c r="J8" s="89">
        <f t="shared" si="1"/>
        <v>6.5</v>
      </c>
      <c r="K8" s="16">
        <v>69</v>
      </c>
      <c r="L8" s="16">
        <v>10</v>
      </c>
      <c r="M8" s="95">
        <f t="shared" si="2"/>
        <v>79</v>
      </c>
      <c r="N8" s="88">
        <v>7</v>
      </c>
    </row>
    <row r="9" spans="1:14" ht="17.25" customHeight="1">
      <c r="A9" s="5">
        <v>4</v>
      </c>
      <c r="B9" s="13" t="s">
        <v>114</v>
      </c>
      <c r="C9" s="12" t="s">
        <v>180</v>
      </c>
      <c r="D9" s="5" t="s">
        <v>359</v>
      </c>
      <c r="E9" s="2" t="s">
        <v>7</v>
      </c>
      <c r="F9" s="100">
        <v>32758</v>
      </c>
      <c r="G9" s="38">
        <f t="shared" si="0"/>
        <v>13</v>
      </c>
      <c r="H9" s="16">
        <v>7.5</v>
      </c>
      <c r="I9" s="87"/>
      <c r="J9" s="89">
        <f t="shared" si="1"/>
        <v>7.5</v>
      </c>
      <c r="K9" s="16">
        <v>80</v>
      </c>
      <c r="L9" s="16"/>
      <c r="M9" s="95">
        <f t="shared" si="2"/>
        <v>80</v>
      </c>
      <c r="N9" s="88">
        <v>5.5</v>
      </c>
    </row>
    <row r="10" spans="1:14" ht="17.25" customHeight="1">
      <c r="A10" s="86">
        <v>5</v>
      </c>
      <c r="B10" s="13" t="s">
        <v>116</v>
      </c>
      <c r="C10" s="12" t="s">
        <v>67</v>
      </c>
      <c r="D10" s="5" t="s">
        <v>360</v>
      </c>
      <c r="E10" s="3" t="s">
        <v>7</v>
      </c>
      <c r="F10" s="100" t="s">
        <v>117</v>
      </c>
      <c r="G10" s="38">
        <f t="shared" si="0"/>
        <v>13.5</v>
      </c>
      <c r="H10" s="16">
        <v>6</v>
      </c>
      <c r="I10" s="87"/>
      <c r="J10" s="89">
        <f t="shared" si="1"/>
        <v>6</v>
      </c>
      <c r="K10" s="16">
        <v>70</v>
      </c>
      <c r="L10" s="16"/>
      <c r="M10" s="95">
        <f t="shared" si="2"/>
        <v>70</v>
      </c>
      <c r="N10" s="88">
        <v>7.5</v>
      </c>
    </row>
    <row r="11" spans="1:14" ht="17.25" customHeight="1">
      <c r="A11" s="5">
        <v>6</v>
      </c>
      <c r="B11" s="13" t="s">
        <v>157</v>
      </c>
      <c r="C11" s="12" t="s">
        <v>158</v>
      </c>
      <c r="D11" s="5" t="s">
        <v>361</v>
      </c>
      <c r="E11" s="2" t="s">
        <v>5</v>
      </c>
      <c r="F11" s="100" t="s">
        <v>159</v>
      </c>
      <c r="G11" s="38">
        <f t="shared" si="0"/>
        <v>16</v>
      </c>
      <c r="H11" s="16">
        <v>8.5</v>
      </c>
      <c r="I11" s="87"/>
      <c r="J11" s="89">
        <f t="shared" si="1"/>
        <v>8.5</v>
      </c>
      <c r="K11" s="16">
        <v>83</v>
      </c>
      <c r="L11" s="16"/>
      <c r="M11" s="95">
        <f t="shared" si="2"/>
        <v>83</v>
      </c>
      <c r="N11" s="88">
        <v>7.5</v>
      </c>
    </row>
    <row r="12" spans="1:14" ht="17.25" customHeight="1">
      <c r="A12" s="86">
        <v>7</v>
      </c>
      <c r="B12" s="13" t="s">
        <v>134</v>
      </c>
      <c r="C12" s="12" t="s">
        <v>135</v>
      </c>
      <c r="D12" s="5" t="s">
        <v>362</v>
      </c>
      <c r="E12" s="3" t="s">
        <v>7</v>
      </c>
      <c r="F12" s="100">
        <v>32299</v>
      </c>
      <c r="G12" s="38">
        <f t="shared" si="0"/>
        <v>12.5</v>
      </c>
      <c r="H12" s="16">
        <v>6</v>
      </c>
      <c r="I12" s="87"/>
      <c r="J12" s="89">
        <f t="shared" si="1"/>
        <v>6</v>
      </c>
      <c r="K12" s="16">
        <v>66</v>
      </c>
      <c r="L12" s="16"/>
      <c r="M12" s="95">
        <f t="shared" si="2"/>
        <v>66</v>
      </c>
      <c r="N12" s="88">
        <v>6.5</v>
      </c>
    </row>
    <row r="13" spans="1:14" ht="17.25" customHeight="1">
      <c r="A13" s="5">
        <v>8</v>
      </c>
      <c r="B13" s="13" t="s">
        <v>162</v>
      </c>
      <c r="C13" s="12" t="s">
        <v>135</v>
      </c>
      <c r="D13" s="5" t="s">
        <v>363</v>
      </c>
      <c r="E13" s="2" t="s">
        <v>7</v>
      </c>
      <c r="F13" s="100" t="s">
        <v>163</v>
      </c>
      <c r="G13" s="38">
        <f t="shared" si="0"/>
        <v>13</v>
      </c>
      <c r="H13" s="16">
        <v>5</v>
      </c>
      <c r="I13" s="87">
        <v>1</v>
      </c>
      <c r="J13" s="89">
        <f t="shared" si="1"/>
        <v>6</v>
      </c>
      <c r="K13" s="16">
        <v>75</v>
      </c>
      <c r="L13" s="16">
        <v>10</v>
      </c>
      <c r="M13" s="95">
        <f t="shared" si="2"/>
        <v>85</v>
      </c>
      <c r="N13" s="88">
        <v>7</v>
      </c>
    </row>
    <row r="14" spans="1:14" ht="17.25" customHeight="1">
      <c r="A14" s="86">
        <v>9</v>
      </c>
      <c r="B14" s="13" t="s">
        <v>100</v>
      </c>
      <c r="C14" s="12" t="s">
        <v>71</v>
      </c>
      <c r="D14" s="5" t="s">
        <v>364</v>
      </c>
      <c r="E14" s="3" t="s">
        <v>5</v>
      </c>
      <c r="F14" s="100" t="s">
        <v>547</v>
      </c>
      <c r="G14" s="38">
        <f t="shared" si="0"/>
        <v>12.5</v>
      </c>
      <c r="H14" s="16">
        <v>5</v>
      </c>
      <c r="I14" s="87"/>
      <c r="J14" s="89">
        <f t="shared" si="1"/>
        <v>5</v>
      </c>
      <c r="K14" s="16">
        <v>66</v>
      </c>
      <c r="L14" s="16"/>
      <c r="M14" s="95">
        <f t="shared" si="2"/>
        <v>66</v>
      </c>
      <c r="N14" s="88">
        <v>7.5</v>
      </c>
    </row>
    <row r="15" spans="1:14" ht="17.25" customHeight="1">
      <c r="A15" s="5">
        <v>10</v>
      </c>
      <c r="B15" s="13" t="s">
        <v>95</v>
      </c>
      <c r="C15" s="12" t="s">
        <v>138</v>
      </c>
      <c r="D15" s="5" t="s">
        <v>365</v>
      </c>
      <c r="E15" s="2" t="s">
        <v>7</v>
      </c>
      <c r="F15" s="100" t="s">
        <v>139</v>
      </c>
      <c r="G15" s="38">
        <f t="shared" si="0"/>
        <v>16</v>
      </c>
      <c r="H15" s="16">
        <v>7.5</v>
      </c>
      <c r="I15" s="87">
        <v>1</v>
      </c>
      <c r="J15" s="89">
        <f t="shared" si="1"/>
        <v>8.5</v>
      </c>
      <c r="K15" s="16">
        <v>69</v>
      </c>
      <c r="L15" s="16">
        <v>10</v>
      </c>
      <c r="M15" s="95">
        <f t="shared" si="2"/>
        <v>79</v>
      </c>
      <c r="N15" s="88">
        <v>7.5</v>
      </c>
    </row>
    <row r="16" spans="1:14" ht="17.25" customHeight="1">
      <c r="A16" s="86">
        <v>11</v>
      </c>
      <c r="B16" s="13" t="s">
        <v>80</v>
      </c>
      <c r="C16" s="12" t="s">
        <v>98</v>
      </c>
      <c r="D16" s="5" t="s">
        <v>366</v>
      </c>
      <c r="E16" s="2" t="s">
        <v>7</v>
      </c>
      <c r="F16" s="100" t="s">
        <v>99</v>
      </c>
      <c r="G16" s="38">
        <f t="shared" si="0"/>
        <v>13</v>
      </c>
      <c r="H16" s="16">
        <v>6</v>
      </c>
      <c r="I16" s="87">
        <v>1</v>
      </c>
      <c r="J16" s="89">
        <f t="shared" si="1"/>
        <v>7</v>
      </c>
      <c r="K16" s="16">
        <v>79</v>
      </c>
      <c r="L16" s="16">
        <v>10</v>
      </c>
      <c r="M16" s="95">
        <f t="shared" si="2"/>
        <v>89</v>
      </c>
      <c r="N16" s="88">
        <v>6</v>
      </c>
    </row>
    <row r="17" spans="1:14" ht="17.25" customHeight="1">
      <c r="A17" s="5">
        <v>12</v>
      </c>
      <c r="B17" s="13" t="s">
        <v>175</v>
      </c>
      <c r="C17" s="12" t="s">
        <v>338</v>
      </c>
      <c r="D17" s="5" t="s">
        <v>367</v>
      </c>
      <c r="E17" s="2" t="s">
        <v>7</v>
      </c>
      <c r="F17" s="100">
        <v>29653</v>
      </c>
      <c r="G17" s="38">
        <f t="shared" si="0"/>
        <v>13</v>
      </c>
      <c r="H17" s="16">
        <v>6</v>
      </c>
      <c r="I17" s="87"/>
      <c r="J17" s="89">
        <f t="shared" si="1"/>
        <v>6</v>
      </c>
      <c r="K17" s="16">
        <v>92</v>
      </c>
      <c r="L17" s="16"/>
      <c r="M17" s="95">
        <f t="shared" si="2"/>
        <v>92</v>
      </c>
      <c r="N17" s="88">
        <v>7</v>
      </c>
    </row>
    <row r="18" spans="1:14" ht="17.25" customHeight="1">
      <c r="A18" s="86">
        <v>13</v>
      </c>
      <c r="B18" s="13" t="s">
        <v>160</v>
      </c>
      <c r="C18" s="12" t="s">
        <v>7</v>
      </c>
      <c r="D18" s="5" t="s">
        <v>368</v>
      </c>
      <c r="E18" s="2" t="s">
        <v>7</v>
      </c>
      <c r="F18" s="100" t="s">
        <v>161</v>
      </c>
      <c r="G18" s="38">
        <f t="shared" si="0"/>
        <v>15.5</v>
      </c>
      <c r="H18" s="16">
        <v>7</v>
      </c>
      <c r="I18" s="87">
        <v>1</v>
      </c>
      <c r="J18" s="89">
        <f t="shared" si="1"/>
        <v>8</v>
      </c>
      <c r="K18" s="16">
        <v>81</v>
      </c>
      <c r="L18" s="16">
        <v>10</v>
      </c>
      <c r="M18" s="95">
        <f t="shared" si="2"/>
        <v>91</v>
      </c>
      <c r="N18" s="88">
        <v>7.5</v>
      </c>
    </row>
    <row r="19" spans="1:14" ht="17.25" customHeight="1">
      <c r="A19" s="5">
        <v>14</v>
      </c>
      <c r="B19" s="193" t="s">
        <v>58</v>
      </c>
      <c r="C19" s="194" t="s">
        <v>78</v>
      </c>
      <c r="D19" s="195" t="s">
        <v>369</v>
      </c>
      <c r="E19" s="150" t="s">
        <v>7</v>
      </c>
      <c r="F19" s="147">
        <v>30681</v>
      </c>
      <c r="G19" s="196">
        <f t="shared" si="0"/>
        <v>12.5</v>
      </c>
      <c r="H19" s="197">
        <v>6.5</v>
      </c>
      <c r="I19" s="198"/>
      <c r="J19" s="199">
        <f t="shared" si="1"/>
        <v>6.5</v>
      </c>
      <c r="K19" s="197">
        <v>63</v>
      </c>
      <c r="L19" s="197"/>
      <c r="M19" s="200">
        <f t="shared" si="2"/>
        <v>63</v>
      </c>
      <c r="N19" s="201">
        <v>6</v>
      </c>
    </row>
    <row r="20" spans="1:14" ht="17.25" customHeight="1">
      <c r="A20" s="86">
        <v>15</v>
      </c>
      <c r="B20" s="13" t="s">
        <v>177</v>
      </c>
      <c r="C20" s="12" t="s">
        <v>178</v>
      </c>
      <c r="D20" s="5" t="s">
        <v>370</v>
      </c>
      <c r="E20" s="2" t="s">
        <v>7</v>
      </c>
      <c r="F20" s="100" t="s">
        <v>179</v>
      </c>
      <c r="G20" s="38">
        <f t="shared" si="0"/>
        <v>13.5</v>
      </c>
      <c r="H20" s="16">
        <v>7.5</v>
      </c>
      <c r="I20" s="87"/>
      <c r="J20" s="89">
        <f t="shared" si="1"/>
        <v>7.5</v>
      </c>
      <c r="K20" s="16">
        <v>86</v>
      </c>
      <c r="L20" s="16"/>
      <c r="M20" s="95">
        <f t="shared" si="2"/>
        <v>86</v>
      </c>
      <c r="N20" s="88">
        <v>6</v>
      </c>
    </row>
    <row r="21" spans="1:14" ht="17.25" customHeight="1">
      <c r="A21" s="5">
        <v>16</v>
      </c>
      <c r="B21" s="13" t="s">
        <v>58</v>
      </c>
      <c r="C21" s="12" t="s">
        <v>97</v>
      </c>
      <c r="D21" s="5" t="s">
        <v>371</v>
      </c>
      <c r="E21" s="2" t="s">
        <v>7</v>
      </c>
      <c r="F21" s="100">
        <v>30931</v>
      </c>
      <c r="G21" s="38">
        <f t="shared" si="0"/>
        <v>13</v>
      </c>
      <c r="H21" s="16">
        <v>7</v>
      </c>
      <c r="I21" s="87"/>
      <c r="J21" s="89">
        <f t="shared" si="1"/>
        <v>7</v>
      </c>
      <c r="K21" s="16">
        <v>85</v>
      </c>
      <c r="L21" s="16"/>
      <c r="M21" s="95">
        <f t="shared" si="2"/>
        <v>85</v>
      </c>
      <c r="N21" s="88">
        <v>6</v>
      </c>
    </row>
    <row r="22" spans="1:14" ht="17.25" customHeight="1">
      <c r="A22" s="86">
        <v>17</v>
      </c>
      <c r="B22" s="13" t="s">
        <v>58</v>
      </c>
      <c r="C22" s="12" t="s">
        <v>176</v>
      </c>
      <c r="D22" s="5" t="s">
        <v>372</v>
      </c>
      <c r="E22" s="2" t="s">
        <v>7</v>
      </c>
      <c r="F22" s="100">
        <v>29931</v>
      </c>
      <c r="G22" s="38">
        <f t="shared" si="0"/>
        <v>12.5</v>
      </c>
      <c r="H22" s="16">
        <v>5</v>
      </c>
      <c r="I22" s="87"/>
      <c r="J22" s="89">
        <f t="shared" si="1"/>
        <v>5</v>
      </c>
      <c r="K22" s="16">
        <v>82</v>
      </c>
      <c r="L22" s="16"/>
      <c r="M22" s="95">
        <f t="shared" si="2"/>
        <v>82</v>
      </c>
      <c r="N22" s="88">
        <v>7.5</v>
      </c>
    </row>
    <row r="23" spans="1:14" ht="17.25" customHeight="1">
      <c r="A23" s="5">
        <v>18</v>
      </c>
      <c r="B23" s="13" t="s">
        <v>101</v>
      </c>
      <c r="C23" s="12" t="s">
        <v>102</v>
      </c>
      <c r="D23" s="5" t="s">
        <v>373</v>
      </c>
      <c r="E23" s="3" t="s">
        <v>7</v>
      </c>
      <c r="F23" s="100">
        <v>32726</v>
      </c>
      <c r="G23" s="38">
        <f t="shared" si="0"/>
        <v>14.5</v>
      </c>
      <c r="H23" s="16">
        <v>8</v>
      </c>
      <c r="I23" s="87"/>
      <c r="J23" s="89">
        <f t="shared" si="1"/>
        <v>8</v>
      </c>
      <c r="K23" s="16">
        <v>85</v>
      </c>
      <c r="L23" s="16"/>
      <c r="M23" s="95">
        <f t="shared" si="2"/>
        <v>85</v>
      </c>
      <c r="N23" s="88">
        <v>6.5</v>
      </c>
    </row>
    <row r="24" spans="1:14" ht="17.25" customHeight="1">
      <c r="A24" s="86">
        <v>19</v>
      </c>
      <c r="B24" s="13" t="s">
        <v>80</v>
      </c>
      <c r="C24" s="12" t="s">
        <v>91</v>
      </c>
      <c r="D24" s="5" t="s">
        <v>374</v>
      </c>
      <c r="E24" s="2" t="s">
        <v>7</v>
      </c>
      <c r="F24" s="100" t="s">
        <v>172</v>
      </c>
      <c r="G24" s="38">
        <f t="shared" si="0"/>
        <v>13.5</v>
      </c>
      <c r="H24" s="16">
        <v>7.5</v>
      </c>
      <c r="I24" s="87"/>
      <c r="J24" s="89">
        <f t="shared" si="1"/>
        <v>7.5</v>
      </c>
      <c r="K24" s="16">
        <v>83</v>
      </c>
      <c r="L24" s="16"/>
      <c r="M24" s="95">
        <f t="shared" si="2"/>
        <v>83</v>
      </c>
      <c r="N24" s="88">
        <v>6</v>
      </c>
    </row>
    <row r="25" spans="1:14" ht="17.25" customHeight="1">
      <c r="A25" s="5">
        <v>20</v>
      </c>
      <c r="B25" s="13" t="s">
        <v>58</v>
      </c>
      <c r="C25" s="12" t="s">
        <v>173</v>
      </c>
      <c r="D25" s="5" t="s">
        <v>375</v>
      </c>
      <c r="E25" s="2" t="s">
        <v>7</v>
      </c>
      <c r="F25" s="100" t="s">
        <v>174</v>
      </c>
      <c r="G25" s="38">
        <f t="shared" si="0"/>
        <v>14.5</v>
      </c>
      <c r="H25" s="16">
        <v>7.5</v>
      </c>
      <c r="I25" s="87"/>
      <c r="J25" s="89">
        <f t="shared" si="1"/>
        <v>7.5</v>
      </c>
      <c r="K25" s="16">
        <v>86</v>
      </c>
      <c r="L25" s="16"/>
      <c r="M25" s="95">
        <f t="shared" si="2"/>
        <v>86</v>
      </c>
      <c r="N25" s="88">
        <v>7</v>
      </c>
    </row>
    <row r="26" spans="1:14" ht="17.25" customHeight="1">
      <c r="A26" s="86">
        <v>21</v>
      </c>
      <c r="B26" s="90" t="s">
        <v>16</v>
      </c>
      <c r="C26" s="12" t="s">
        <v>48</v>
      </c>
      <c r="D26" s="5" t="s">
        <v>376</v>
      </c>
      <c r="E26" s="2" t="s">
        <v>5</v>
      </c>
      <c r="F26" s="100" t="s">
        <v>181</v>
      </c>
      <c r="G26" s="38">
        <f t="shared" si="0"/>
        <v>14.5</v>
      </c>
      <c r="H26" s="16">
        <v>7.5</v>
      </c>
      <c r="I26" s="87"/>
      <c r="J26" s="89">
        <f t="shared" si="1"/>
        <v>7.5</v>
      </c>
      <c r="K26" s="16">
        <v>86</v>
      </c>
      <c r="L26" s="16"/>
      <c r="M26" s="95">
        <f t="shared" si="2"/>
        <v>86</v>
      </c>
      <c r="N26" s="88">
        <v>7</v>
      </c>
    </row>
    <row r="27" spans="1:14" ht="17.25" customHeight="1">
      <c r="A27" s="5">
        <v>22</v>
      </c>
      <c r="B27" s="13" t="s">
        <v>182</v>
      </c>
      <c r="C27" s="12" t="s">
        <v>148</v>
      </c>
      <c r="D27" s="5" t="s">
        <v>377</v>
      </c>
      <c r="E27" s="2" t="s">
        <v>7</v>
      </c>
      <c r="F27" s="100">
        <v>30992</v>
      </c>
      <c r="G27" s="38">
        <f t="shared" si="0"/>
        <v>13.5</v>
      </c>
      <c r="H27" s="16">
        <v>6</v>
      </c>
      <c r="I27" s="87">
        <v>1</v>
      </c>
      <c r="J27" s="89">
        <f t="shared" si="1"/>
        <v>7</v>
      </c>
      <c r="K27" s="16">
        <v>74</v>
      </c>
      <c r="L27" s="16">
        <v>10</v>
      </c>
      <c r="M27" s="95">
        <f t="shared" si="2"/>
        <v>84</v>
      </c>
      <c r="N27" s="88">
        <v>6.5</v>
      </c>
    </row>
    <row r="28" spans="1:14" ht="17.25" customHeight="1">
      <c r="A28" s="86">
        <v>23</v>
      </c>
      <c r="B28" s="13" t="s">
        <v>36</v>
      </c>
      <c r="C28" s="12" t="s">
        <v>54</v>
      </c>
      <c r="D28" s="5" t="s">
        <v>378</v>
      </c>
      <c r="E28" s="2" t="s">
        <v>7</v>
      </c>
      <c r="F28" s="100">
        <v>29195</v>
      </c>
      <c r="G28" s="38">
        <f t="shared" si="0"/>
        <v>12.5</v>
      </c>
      <c r="H28" s="16">
        <v>5.5</v>
      </c>
      <c r="I28" s="87">
        <v>1</v>
      </c>
      <c r="J28" s="120">
        <f t="shared" si="1"/>
        <v>6.5</v>
      </c>
      <c r="K28" s="121">
        <v>78</v>
      </c>
      <c r="L28" s="121">
        <v>10</v>
      </c>
      <c r="M28" s="122">
        <f t="shared" si="2"/>
        <v>88</v>
      </c>
      <c r="N28" s="121">
        <v>6</v>
      </c>
    </row>
    <row r="29" spans="1:14" s="202" customFormat="1" ht="17.25" customHeight="1">
      <c r="A29" s="112">
        <v>24</v>
      </c>
      <c r="B29" s="113" t="s">
        <v>36</v>
      </c>
      <c r="C29" s="114" t="s">
        <v>220</v>
      </c>
      <c r="D29" s="112" t="s">
        <v>379</v>
      </c>
      <c r="E29" s="115" t="s">
        <v>7</v>
      </c>
      <c r="F29" s="116">
        <v>31627</v>
      </c>
      <c r="G29" s="117">
        <f t="shared" si="0"/>
        <v>13</v>
      </c>
      <c r="H29" s="118">
        <v>6</v>
      </c>
      <c r="I29" s="119"/>
      <c r="J29" s="123">
        <f t="shared" si="1"/>
        <v>6</v>
      </c>
      <c r="K29" s="124">
        <v>80</v>
      </c>
      <c r="L29" s="124"/>
      <c r="M29" s="125">
        <f t="shared" si="2"/>
        <v>80</v>
      </c>
      <c r="N29" s="124">
        <v>7</v>
      </c>
    </row>
    <row r="30" spans="1:14" s="202" customFormat="1" ht="17.25" customHeight="1">
      <c r="A30" s="203"/>
      <c r="B30" s="204"/>
      <c r="C30" s="204"/>
      <c r="D30" s="203"/>
      <c r="E30" s="205"/>
      <c r="F30" s="206"/>
      <c r="G30" s="207"/>
      <c r="H30" s="208"/>
      <c r="I30" s="209"/>
      <c r="J30" s="210"/>
      <c r="K30" s="211"/>
      <c r="L30" s="211"/>
      <c r="M30" s="212"/>
      <c r="N30" s="208"/>
    </row>
    <row r="31" spans="1:14" s="202" customFormat="1" ht="17.25" customHeight="1">
      <c r="A31" s="213"/>
      <c r="B31" s="214"/>
      <c r="C31" s="214"/>
      <c r="D31" s="213"/>
      <c r="E31" s="215"/>
      <c r="F31" s="216"/>
      <c r="G31" s="217"/>
      <c r="H31" s="218"/>
      <c r="I31" s="219"/>
      <c r="J31" s="220"/>
      <c r="K31" s="221"/>
      <c r="L31" s="221"/>
      <c r="M31" s="222"/>
      <c r="N31" s="218"/>
    </row>
  </sheetData>
  <sheetProtection/>
  <mergeCells count="13">
    <mergeCell ref="A1:C1"/>
    <mergeCell ref="A2:C2"/>
    <mergeCell ref="D1:N1"/>
    <mergeCell ref="A4:A5"/>
    <mergeCell ref="B4:C5"/>
    <mergeCell ref="D4:D5"/>
    <mergeCell ref="E4:E5"/>
    <mergeCell ref="F4:F5"/>
    <mergeCell ref="G4:G5"/>
    <mergeCell ref="H4:J4"/>
    <mergeCell ref="K4:M4"/>
    <mergeCell ref="A3:N3"/>
    <mergeCell ref="N4:N5"/>
  </mergeCells>
  <printOptions/>
  <pageMargins left="0.17" right="0.15" top="0.17" bottom="0.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1"/>
  <sheetViews>
    <sheetView view="pageBreakPreview" zoomScaleSheetLayoutView="100" zoomScalePageLayoutView="0" workbookViewId="0" topLeftCell="A25">
      <selection activeCell="R37" sqref="R37"/>
    </sheetView>
  </sheetViews>
  <sheetFormatPr defaultColWidth="9.00390625" defaultRowHeight="15.75"/>
  <cols>
    <col min="1" max="1" width="4.25390625" style="74" customWidth="1"/>
    <col min="2" max="2" width="15.00390625" style="18" customWidth="1"/>
    <col min="3" max="3" width="6.125" style="18" customWidth="1"/>
    <col min="4" max="5" width="5.875" style="18" customWidth="1"/>
    <col min="6" max="6" width="8.00390625" style="109" customWidth="1"/>
    <col min="7" max="7" width="5.375" style="70" customWidth="1"/>
    <col min="8" max="8" width="5.125" style="75" customWidth="1"/>
    <col min="9" max="9" width="5.125" style="76" customWidth="1"/>
    <col min="10" max="10" width="5.125" style="77" customWidth="1"/>
    <col min="11" max="12" width="5.75390625" style="75" customWidth="1"/>
    <col min="13" max="13" width="5.75390625" style="77" customWidth="1"/>
    <col min="14" max="14" width="6.25390625" style="75" customWidth="1"/>
    <col min="15" max="91" width="9.00390625" style="78" customWidth="1"/>
    <col min="92" max="16384" width="9.00390625" style="18" customWidth="1"/>
  </cols>
  <sheetData>
    <row r="1" spans="1:91" s="10" customFormat="1" ht="22.5" customHeight="1">
      <c r="A1" s="157" t="s">
        <v>136</v>
      </c>
      <c r="B1" s="157"/>
      <c r="C1" s="157"/>
      <c r="D1" s="159" t="s">
        <v>575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1" s="10" customFormat="1" ht="22.5" customHeight="1">
      <c r="A2" s="158" t="s">
        <v>537</v>
      </c>
      <c r="B2" s="158"/>
      <c r="C2" s="158"/>
      <c r="D2" s="6"/>
      <c r="E2" s="84" t="s">
        <v>568</v>
      </c>
      <c r="F2" s="105"/>
      <c r="G2" s="27"/>
      <c r="H2" s="57"/>
      <c r="I2" s="57"/>
      <c r="J2" s="57"/>
      <c r="K2" s="57"/>
      <c r="L2" s="57"/>
      <c r="M2" s="57"/>
      <c r="N2" s="5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</row>
    <row r="3" spans="1:14" s="63" customFormat="1" ht="18.75" customHeight="1">
      <c r="A3" s="154" t="s">
        <v>578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91" s="15" customFormat="1" ht="9.75" customHeight="1">
      <c r="A4" s="166" t="s">
        <v>0</v>
      </c>
      <c r="B4" s="166" t="s">
        <v>1</v>
      </c>
      <c r="C4" s="166"/>
      <c r="D4" s="166" t="s">
        <v>355</v>
      </c>
      <c r="E4" s="166" t="s">
        <v>2</v>
      </c>
      <c r="F4" s="169" t="s">
        <v>380</v>
      </c>
      <c r="G4" s="166" t="s">
        <v>557</v>
      </c>
      <c r="H4" s="167" t="s">
        <v>550</v>
      </c>
      <c r="I4" s="167"/>
      <c r="J4" s="167"/>
      <c r="K4" s="167" t="s">
        <v>551</v>
      </c>
      <c r="L4" s="167"/>
      <c r="M4" s="167"/>
      <c r="N4" s="167" t="s">
        <v>552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</row>
    <row r="5" spans="1:91" s="15" customFormat="1" ht="18.75" customHeight="1">
      <c r="A5" s="163"/>
      <c r="B5" s="163"/>
      <c r="C5" s="163"/>
      <c r="D5" s="163"/>
      <c r="E5" s="163"/>
      <c r="F5" s="165"/>
      <c r="G5" s="163"/>
      <c r="H5" s="168"/>
      <c r="I5" s="168"/>
      <c r="J5" s="168"/>
      <c r="K5" s="168"/>
      <c r="L5" s="168"/>
      <c r="M5" s="168"/>
      <c r="N5" s="168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</row>
    <row r="6" spans="1:91" s="15" customFormat="1" ht="29.25" customHeight="1">
      <c r="A6" s="163"/>
      <c r="B6" s="163"/>
      <c r="C6" s="163"/>
      <c r="D6" s="163"/>
      <c r="E6" s="163"/>
      <c r="F6" s="165"/>
      <c r="G6" s="163"/>
      <c r="H6" s="127" t="s">
        <v>564</v>
      </c>
      <c r="I6" s="128" t="s">
        <v>562</v>
      </c>
      <c r="J6" s="127" t="s">
        <v>563</v>
      </c>
      <c r="K6" s="127" t="s">
        <v>564</v>
      </c>
      <c r="L6" s="128" t="s">
        <v>562</v>
      </c>
      <c r="M6" s="127" t="s">
        <v>563</v>
      </c>
      <c r="N6" s="126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</row>
    <row r="7" spans="1:91" s="8" customFormat="1" ht="18" customHeight="1">
      <c r="A7" s="5">
        <v>1</v>
      </c>
      <c r="B7" s="13" t="s">
        <v>145</v>
      </c>
      <c r="C7" s="12" t="s">
        <v>57</v>
      </c>
      <c r="D7" s="4" t="s">
        <v>381</v>
      </c>
      <c r="E7" s="5" t="s">
        <v>7</v>
      </c>
      <c r="F7" s="106" t="s">
        <v>146</v>
      </c>
      <c r="G7" s="38">
        <f aca="true" t="shared" si="0" ref="G7:G45">J7+N7</f>
        <v>13</v>
      </c>
      <c r="H7" s="129">
        <v>5</v>
      </c>
      <c r="I7" s="81"/>
      <c r="J7" s="79">
        <f aca="true" t="shared" si="1" ref="J7:J45">H7+I7</f>
        <v>5</v>
      </c>
      <c r="K7" s="130">
        <v>51</v>
      </c>
      <c r="L7" s="130"/>
      <c r="M7" s="80">
        <f aca="true" t="shared" si="2" ref="M7:M45">K7+L7</f>
        <v>51</v>
      </c>
      <c r="N7" s="129">
        <v>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</row>
    <row r="8" spans="1:91" s="10" customFormat="1" ht="18" customHeight="1">
      <c r="A8" s="2">
        <v>2</v>
      </c>
      <c r="B8" s="14" t="s">
        <v>46</v>
      </c>
      <c r="C8" s="9" t="s">
        <v>57</v>
      </c>
      <c r="D8" s="1" t="s">
        <v>382</v>
      </c>
      <c r="E8" s="2" t="s">
        <v>5</v>
      </c>
      <c r="F8" s="106" t="s">
        <v>168</v>
      </c>
      <c r="G8" s="38">
        <f t="shared" si="0"/>
        <v>14</v>
      </c>
      <c r="H8" s="16">
        <v>6.5</v>
      </c>
      <c r="I8" s="16"/>
      <c r="J8" s="79">
        <f t="shared" si="1"/>
        <v>6.5</v>
      </c>
      <c r="K8" s="19">
        <v>57</v>
      </c>
      <c r="L8" s="19"/>
      <c r="M8" s="80">
        <f t="shared" si="2"/>
        <v>57</v>
      </c>
      <c r="N8" s="16">
        <v>7.5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</row>
    <row r="9" spans="1:91" s="10" customFormat="1" ht="18" customHeight="1">
      <c r="A9" s="5">
        <v>3</v>
      </c>
      <c r="B9" s="14" t="s">
        <v>3</v>
      </c>
      <c r="C9" s="9" t="s">
        <v>4</v>
      </c>
      <c r="D9" s="1" t="s">
        <v>383</v>
      </c>
      <c r="E9" s="2" t="s">
        <v>5</v>
      </c>
      <c r="F9" s="106" t="s">
        <v>6</v>
      </c>
      <c r="G9" s="38">
        <f t="shared" si="0"/>
        <v>13.5</v>
      </c>
      <c r="H9" s="16">
        <v>6</v>
      </c>
      <c r="I9" s="16"/>
      <c r="J9" s="79">
        <f t="shared" si="1"/>
        <v>6</v>
      </c>
      <c r="K9" s="19">
        <v>68</v>
      </c>
      <c r="L9" s="19"/>
      <c r="M9" s="80">
        <f t="shared" si="2"/>
        <v>68</v>
      </c>
      <c r="N9" s="16">
        <v>7.5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</row>
    <row r="10" spans="1:91" s="10" customFormat="1" ht="18" customHeight="1">
      <c r="A10" s="2">
        <v>4</v>
      </c>
      <c r="B10" s="14" t="s">
        <v>8</v>
      </c>
      <c r="C10" s="9" t="s">
        <v>9</v>
      </c>
      <c r="D10" s="1" t="s">
        <v>384</v>
      </c>
      <c r="E10" s="2" t="s">
        <v>7</v>
      </c>
      <c r="F10" s="106" t="s">
        <v>10</v>
      </c>
      <c r="G10" s="38">
        <f t="shared" si="0"/>
        <v>13.5</v>
      </c>
      <c r="H10" s="16">
        <v>5.5</v>
      </c>
      <c r="I10" s="16"/>
      <c r="J10" s="79">
        <f t="shared" si="1"/>
        <v>5.5</v>
      </c>
      <c r="K10" s="19">
        <v>62</v>
      </c>
      <c r="L10" s="19"/>
      <c r="M10" s="80">
        <f t="shared" si="2"/>
        <v>62</v>
      </c>
      <c r="N10" s="16">
        <v>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</row>
    <row r="11" spans="1:91" s="10" customFormat="1" ht="18" customHeight="1">
      <c r="A11" s="5">
        <v>5</v>
      </c>
      <c r="B11" s="14" t="s">
        <v>234</v>
      </c>
      <c r="C11" s="9" t="s">
        <v>233</v>
      </c>
      <c r="D11" s="1" t="s">
        <v>385</v>
      </c>
      <c r="E11" s="2" t="s">
        <v>5</v>
      </c>
      <c r="F11" s="106" t="s">
        <v>235</v>
      </c>
      <c r="G11" s="38">
        <f t="shared" si="0"/>
        <v>14.5</v>
      </c>
      <c r="H11" s="16">
        <v>7.5</v>
      </c>
      <c r="I11" s="16"/>
      <c r="J11" s="79">
        <f t="shared" si="1"/>
        <v>7.5</v>
      </c>
      <c r="K11" s="19">
        <v>55</v>
      </c>
      <c r="L11" s="19"/>
      <c r="M11" s="80">
        <f t="shared" si="2"/>
        <v>55</v>
      </c>
      <c r="N11" s="16">
        <v>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</row>
    <row r="12" spans="1:91" s="10" customFormat="1" ht="18" customHeight="1">
      <c r="A12" s="2">
        <v>6</v>
      </c>
      <c r="B12" s="14" t="s">
        <v>11</v>
      </c>
      <c r="C12" s="9" t="s">
        <v>12</v>
      </c>
      <c r="D12" s="1" t="s">
        <v>386</v>
      </c>
      <c r="E12" s="2" t="s">
        <v>7</v>
      </c>
      <c r="F12" s="106" t="s">
        <v>13</v>
      </c>
      <c r="G12" s="38" t="e">
        <f t="shared" si="0"/>
        <v>#VALUE!</v>
      </c>
      <c r="H12" s="16">
        <v>5</v>
      </c>
      <c r="I12" s="16">
        <v>1</v>
      </c>
      <c r="J12" s="79">
        <f t="shared" si="1"/>
        <v>6</v>
      </c>
      <c r="K12" s="19">
        <v>51</v>
      </c>
      <c r="L12" s="19">
        <v>10</v>
      </c>
      <c r="M12" s="80">
        <f t="shared" si="2"/>
        <v>61</v>
      </c>
      <c r="N12" s="16" t="s">
        <v>577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</row>
    <row r="13" spans="1:91" s="10" customFormat="1" ht="18" customHeight="1">
      <c r="A13" s="5">
        <v>7</v>
      </c>
      <c r="B13" s="14" t="s">
        <v>238</v>
      </c>
      <c r="C13" s="9" t="s">
        <v>180</v>
      </c>
      <c r="D13" s="1" t="s">
        <v>387</v>
      </c>
      <c r="E13" s="2" t="s">
        <v>7</v>
      </c>
      <c r="F13" s="106" t="s">
        <v>239</v>
      </c>
      <c r="G13" s="38">
        <f t="shared" si="0"/>
        <v>13</v>
      </c>
      <c r="H13" s="16">
        <v>6</v>
      </c>
      <c r="I13" s="16"/>
      <c r="J13" s="79">
        <f t="shared" si="1"/>
        <v>6</v>
      </c>
      <c r="K13" s="19">
        <v>62</v>
      </c>
      <c r="L13" s="19"/>
      <c r="M13" s="80">
        <f t="shared" si="2"/>
        <v>62</v>
      </c>
      <c r="N13" s="16">
        <v>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1:14" s="6" customFormat="1" ht="18" customHeight="1">
      <c r="A14" s="2">
        <v>8</v>
      </c>
      <c r="B14" s="14" t="s">
        <v>142</v>
      </c>
      <c r="C14" s="9" t="s">
        <v>67</v>
      </c>
      <c r="D14" s="1" t="s">
        <v>388</v>
      </c>
      <c r="E14" s="2" t="s">
        <v>7</v>
      </c>
      <c r="F14" s="106">
        <v>28675</v>
      </c>
      <c r="G14" s="38">
        <f t="shared" si="0"/>
        <v>13.5</v>
      </c>
      <c r="H14" s="16">
        <v>5.5</v>
      </c>
      <c r="I14" s="16">
        <v>1</v>
      </c>
      <c r="J14" s="79">
        <f t="shared" si="1"/>
        <v>6.5</v>
      </c>
      <c r="K14" s="19">
        <v>50</v>
      </c>
      <c r="L14" s="19">
        <v>10</v>
      </c>
      <c r="M14" s="80">
        <f t="shared" si="2"/>
        <v>60</v>
      </c>
      <c r="N14" s="16">
        <v>7</v>
      </c>
    </row>
    <row r="15" spans="1:91" s="1" customFormat="1" ht="18" customHeight="1">
      <c r="A15" s="5">
        <v>9</v>
      </c>
      <c r="B15" s="14" t="s">
        <v>119</v>
      </c>
      <c r="C15" s="9" t="s">
        <v>67</v>
      </c>
      <c r="D15" s="1" t="s">
        <v>389</v>
      </c>
      <c r="E15" s="2" t="s">
        <v>7</v>
      </c>
      <c r="F15" s="106" t="s">
        <v>164</v>
      </c>
      <c r="G15" s="38">
        <f t="shared" si="0"/>
        <v>13.5</v>
      </c>
      <c r="H15" s="16">
        <v>6.5</v>
      </c>
      <c r="I15" s="16"/>
      <c r="J15" s="79">
        <f t="shared" si="1"/>
        <v>6.5</v>
      </c>
      <c r="K15" s="19">
        <v>59</v>
      </c>
      <c r="L15" s="19"/>
      <c r="M15" s="80">
        <f t="shared" si="2"/>
        <v>59</v>
      </c>
      <c r="N15" s="16">
        <v>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</row>
    <row r="16" spans="1:91" s="1" customFormat="1" ht="18" customHeight="1">
      <c r="A16" s="2">
        <v>10</v>
      </c>
      <c r="B16" s="14" t="s">
        <v>58</v>
      </c>
      <c r="C16" s="9" t="s">
        <v>67</v>
      </c>
      <c r="D16" s="1" t="s">
        <v>390</v>
      </c>
      <c r="E16" s="1" t="s">
        <v>7</v>
      </c>
      <c r="F16" s="106" t="s">
        <v>184</v>
      </c>
      <c r="G16" s="38">
        <f t="shared" si="0"/>
        <v>15</v>
      </c>
      <c r="H16" s="16">
        <v>7.5</v>
      </c>
      <c r="I16" s="16"/>
      <c r="J16" s="79">
        <f t="shared" si="1"/>
        <v>7.5</v>
      </c>
      <c r="K16" s="19">
        <v>64</v>
      </c>
      <c r="L16" s="19"/>
      <c r="M16" s="80">
        <f t="shared" si="2"/>
        <v>64</v>
      </c>
      <c r="N16" s="16">
        <v>7.5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1:91" s="1" customFormat="1" ht="18" customHeight="1">
      <c r="A17" s="5">
        <v>11</v>
      </c>
      <c r="B17" s="14" t="s">
        <v>49</v>
      </c>
      <c r="C17" s="9" t="s">
        <v>165</v>
      </c>
      <c r="D17" s="1" t="s">
        <v>391</v>
      </c>
      <c r="E17" s="2" t="s">
        <v>5</v>
      </c>
      <c r="F17" s="106" t="s">
        <v>166</v>
      </c>
      <c r="G17" s="38">
        <f t="shared" si="0"/>
        <v>13.5</v>
      </c>
      <c r="H17" s="16">
        <v>5.5</v>
      </c>
      <c r="I17" s="16">
        <v>1</v>
      </c>
      <c r="J17" s="79">
        <f t="shared" si="1"/>
        <v>6.5</v>
      </c>
      <c r="K17" s="19">
        <v>61</v>
      </c>
      <c r="L17" s="19">
        <v>10</v>
      </c>
      <c r="M17" s="80">
        <f t="shared" si="2"/>
        <v>71</v>
      </c>
      <c r="N17" s="16">
        <v>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1:91" s="1" customFormat="1" ht="18" customHeight="1">
      <c r="A18" s="2">
        <v>12</v>
      </c>
      <c r="B18" s="14" t="s">
        <v>232</v>
      </c>
      <c r="C18" s="9" t="s">
        <v>165</v>
      </c>
      <c r="D18" s="1" t="s">
        <v>392</v>
      </c>
      <c r="E18" s="2" t="s">
        <v>7</v>
      </c>
      <c r="F18" s="106">
        <v>28583</v>
      </c>
      <c r="G18" s="38">
        <f t="shared" si="0"/>
        <v>13.5</v>
      </c>
      <c r="H18" s="16">
        <v>5.5</v>
      </c>
      <c r="I18" s="16">
        <v>1</v>
      </c>
      <c r="J18" s="79">
        <f t="shared" si="1"/>
        <v>6.5</v>
      </c>
      <c r="K18" s="19">
        <v>52</v>
      </c>
      <c r="L18" s="19">
        <v>10</v>
      </c>
      <c r="M18" s="80">
        <f t="shared" si="2"/>
        <v>62</v>
      </c>
      <c r="N18" s="16">
        <v>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1:91" s="1" customFormat="1" ht="18" customHeight="1">
      <c r="A19" s="5">
        <v>13</v>
      </c>
      <c r="B19" s="14" t="s">
        <v>16</v>
      </c>
      <c r="C19" s="9" t="s">
        <v>17</v>
      </c>
      <c r="D19" s="1" t="s">
        <v>393</v>
      </c>
      <c r="E19" s="2" t="s">
        <v>5</v>
      </c>
      <c r="F19" s="106" t="s">
        <v>18</v>
      </c>
      <c r="G19" s="38">
        <f t="shared" si="0"/>
        <v>15</v>
      </c>
      <c r="H19" s="16">
        <v>7.5</v>
      </c>
      <c r="I19" s="16"/>
      <c r="J19" s="79">
        <f t="shared" si="1"/>
        <v>7.5</v>
      </c>
      <c r="K19" s="19">
        <v>69</v>
      </c>
      <c r="L19" s="19"/>
      <c r="M19" s="80">
        <f t="shared" si="2"/>
        <v>69</v>
      </c>
      <c r="N19" s="16">
        <v>7.5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1:91" s="1" customFormat="1" ht="18" customHeight="1">
      <c r="A20" s="2">
        <v>14</v>
      </c>
      <c r="B20" s="14" t="s">
        <v>19</v>
      </c>
      <c r="C20" s="9" t="s">
        <v>17</v>
      </c>
      <c r="D20" s="1" t="s">
        <v>394</v>
      </c>
      <c r="E20" s="2" t="s">
        <v>5</v>
      </c>
      <c r="F20" s="106">
        <v>32518</v>
      </c>
      <c r="G20" s="38">
        <f t="shared" si="0"/>
        <v>16</v>
      </c>
      <c r="H20" s="16">
        <v>8</v>
      </c>
      <c r="I20" s="16"/>
      <c r="J20" s="79">
        <f t="shared" si="1"/>
        <v>8</v>
      </c>
      <c r="K20" s="19">
        <v>59</v>
      </c>
      <c r="L20" s="19"/>
      <c r="M20" s="80">
        <f t="shared" si="2"/>
        <v>59</v>
      </c>
      <c r="N20" s="16">
        <v>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</row>
    <row r="21" spans="1:91" s="1" customFormat="1" ht="18" customHeight="1">
      <c r="A21" s="5">
        <v>15</v>
      </c>
      <c r="B21" s="14" t="s">
        <v>229</v>
      </c>
      <c r="C21" s="9" t="s">
        <v>17</v>
      </c>
      <c r="D21" s="1" t="s">
        <v>395</v>
      </c>
      <c r="E21" s="2" t="s">
        <v>5</v>
      </c>
      <c r="F21" s="106">
        <v>31935</v>
      </c>
      <c r="G21" s="38">
        <f t="shared" si="0"/>
        <v>13</v>
      </c>
      <c r="H21" s="16">
        <v>6.5</v>
      </c>
      <c r="I21" s="16"/>
      <c r="J21" s="79">
        <f t="shared" si="1"/>
        <v>6.5</v>
      </c>
      <c r="K21" s="19">
        <v>55</v>
      </c>
      <c r="L21" s="19"/>
      <c r="M21" s="80">
        <f t="shared" si="2"/>
        <v>55</v>
      </c>
      <c r="N21" s="16">
        <v>6.5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1:91" s="1" customFormat="1" ht="18" customHeight="1">
      <c r="A22" s="2">
        <v>16</v>
      </c>
      <c r="B22" s="14" t="s">
        <v>47</v>
      </c>
      <c r="C22" s="9" t="s">
        <v>108</v>
      </c>
      <c r="D22" s="1" t="s">
        <v>396</v>
      </c>
      <c r="E22" s="2" t="s">
        <v>7</v>
      </c>
      <c r="F22" s="106">
        <v>30995</v>
      </c>
      <c r="G22" s="38">
        <f t="shared" si="0"/>
        <v>13.5</v>
      </c>
      <c r="H22" s="16">
        <v>5</v>
      </c>
      <c r="I22" s="16">
        <v>1</v>
      </c>
      <c r="J22" s="79">
        <f t="shared" si="1"/>
        <v>6</v>
      </c>
      <c r="K22" s="19">
        <v>50</v>
      </c>
      <c r="L22" s="19">
        <v>10</v>
      </c>
      <c r="M22" s="80">
        <f t="shared" si="2"/>
        <v>60</v>
      </c>
      <c r="N22" s="16">
        <v>7.5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1:91" s="1" customFormat="1" ht="18" customHeight="1">
      <c r="A23" s="5">
        <v>17</v>
      </c>
      <c r="B23" s="14" t="s">
        <v>111</v>
      </c>
      <c r="C23" s="9" t="s">
        <v>112</v>
      </c>
      <c r="D23" s="1" t="s">
        <v>397</v>
      </c>
      <c r="E23" s="2" t="s">
        <v>5</v>
      </c>
      <c r="F23" s="106" t="s">
        <v>113</v>
      </c>
      <c r="G23" s="38">
        <f t="shared" si="0"/>
        <v>13</v>
      </c>
      <c r="H23" s="16">
        <v>5</v>
      </c>
      <c r="I23" s="16"/>
      <c r="J23" s="79">
        <f t="shared" si="1"/>
        <v>5</v>
      </c>
      <c r="K23" s="19">
        <v>57</v>
      </c>
      <c r="L23" s="19"/>
      <c r="M23" s="80">
        <f t="shared" si="2"/>
        <v>57</v>
      </c>
      <c r="N23" s="16">
        <v>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1:91" s="1" customFormat="1" ht="18" customHeight="1">
      <c r="A24" s="2">
        <v>18</v>
      </c>
      <c r="B24" s="14" t="s">
        <v>143</v>
      </c>
      <c r="C24" s="9" t="s">
        <v>144</v>
      </c>
      <c r="D24" s="1" t="s">
        <v>398</v>
      </c>
      <c r="E24" s="2" t="s">
        <v>5</v>
      </c>
      <c r="F24" s="106">
        <v>32698</v>
      </c>
      <c r="G24" s="38">
        <f t="shared" si="0"/>
        <v>12.5</v>
      </c>
      <c r="H24" s="16">
        <v>5.5</v>
      </c>
      <c r="I24" s="16"/>
      <c r="J24" s="79">
        <f t="shared" si="1"/>
        <v>5.5</v>
      </c>
      <c r="K24" s="19">
        <v>61</v>
      </c>
      <c r="L24" s="19"/>
      <c r="M24" s="80">
        <f t="shared" si="2"/>
        <v>61</v>
      </c>
      <c r="N24" s="16">
        <v>7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1:91" s="1" customFormat="1" ht="18" customHeight="1">
      <c r="A25" s="5">
        <v>19</v>
      </c>
      <c r="B25" s="14" t="s">
        <v>16</v>
      </c>
      <c r="C25" s="9" t="s">
        <v>20</v>
      </c>
      <c r="D25" s="1" t="s">
        <v>399</v>
      </c>
      <c r="E25" s="2" t="s">
        <v>5</v>
      </c>
      <c r="F25" s="106" t="s">
        <v>21</v>
      </c>
      <c r="G25" s="38">
        <f t="shared" si="0"/>
        <v>12.5</v>
      </c>
      <c r="H25" s="16">
        <v>5.5</v>
      </c>
      <c r="I25" s="16"/>
      <c r="J25" s="79">
        <f t="shared" si="1"/>
        <v>5.5</v>
      </c>
      <c r="K25" s="19">
        <v>59</v>
      </c>
      <c r="L25" s="19"/>
      <c r="M25" s="80">
        <f t="shared" si="2"/>
        <v>59</v>
      </c>
      <c r="N25" s="16">
        <v>7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1:91" s="1" customFormat="1" ht="18" customHeight="1">
      <c r="A26" s="2">
        <v>20</v>
      </c>
      <c r="B26" s="14" t="s">
        <v>236</v>
      </c>
      <c r="C26" s="9" t="s">
        <v>171</v>
      </c>
      <c r="D26" s="1" t="s">
        <v>400</v>
      </c>
      <c r="E26" s="2" t="s">
        <v>7</v>
      </c>
      <c r="F26" s="106" t="s">
        <v>237</v>
      </c>
      <c r="G26" s="38">
        <f t="shared" si="0"/>
        <v>13.5</v>
      </c>
      <c r="H26" s="16">
        <v>6</v>
      </c>
      <c r="I26" s="16"/>
      <c r="J26" s="79">
        <f t="shared" si="1"/>
        <v>6</v>
      </c>
      <c r="K26" s="19">
        <v>61</v>
      </c>
      <c r="L26" s="19"/>
      <c r="M26" s="80">
        <f t="shared" si="2"/>
        <v>61</v>
      </c>
      <c r="N26" s="16">
        <v>7.5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</row>
    <row r="27" spans="1:91" s="1" customFormat="1" ht="18" customHeight="1">
      <c r="A27" s="5">
        <v>21</v>
      </c>
      <c r="B27" s="14" t="s">
        <v>333</v>
      </c>
      <c r="C27" s="9" t="s">
        <v>71</v>
      </c>
      <c r="D27" s="1" t="s">
        <v>401</v>
      </c>
      <c r="E27" s="2" t="s">
        <v>5</v>
      </c>
      <c r="F27" s="106">
        <v>30048</v>
      </c>
      <c r="G27" s="38">
        <f t="shared" si="0"/>
        <v>13.5</v>
      </c>
      <c r="H27" s="16">
        <v>7</v>
      </c>
      <c r="I27" s="16"/>
      <c r="J27" s="79">
        <f t="shared" si="1"/>
        <v>7</v>
      </c>
      <c r="K27" s="19">
        <v>61</v>
      </c>
      <c r="L27" s="19"/>
      <c r="M27" s="80">
        <f t="shared" si="2"/>
        <v>61</v>
      </c>
      <c r="N27" s="16">
        <v>6.5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</row>
    <row r="28" spans="1:91" s="1" customFormat="1" ht="18" customHeight="1">
      <c r="A28" s="2">
        <v>22</v>
      </c>
      <c r="B28" s="14" t="s">
        <v>147</v>
      </c>
      <c r="C28" s="9" t="s">
        <v>74</v>
      </c>
      <c r="D28" s="1" t="s">
        <v>402</v>
      </c>
      <c r="E28" s="2" t="s">
        <v>7</v>
      </c>
      <c r="F28" s="106">
        <v>29497</v>
      </c>
      <c r="G28" s="38">
        <f t="shared" si="0"/>
        <v>12.5</v>
      </c>
      <c r="H28" s="16">
        <v>6</v>
      </c>
      <c r="I28" s="16"/>
      <c r="J28" s="79">
        <f t="shared" si="1"/>
        <v>6</v>
      </c>
      <c r="K28" s="19">
        <v>57</v>
      </c>
      <c r="L28" s="19"/>
      <c r="M28" s="80">
        <f t="shared" si="2"/>
        <v>57</v>
      </c>
      <c r="N28" s="16">
        <v>6.5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</row>
    <row r="29" spans="1:91" s="1" customFormat="1" ht="18" customHeight="1">
      <c r="A29" s="5">
        <v>23</v>
      </c>
      <c r="B29" s="14" t="s">
        <v>25</v>
      </c>
      <c r="C29" s="9" t="s">
        <v>26</v>
      </c>
      <c r="D29" s="1" t="s">
        <v>403</v>
      </c>
      <c r="E29" s="2" t="s">
        <v>5</v>
      </c>
      <c r="F29" s="106">
        <v>32722</v>
      </c>
      <c r="G29" s="38">
        <f t="shared" si="0"/>
        <v>14.5</v>
      </c>
      <c r="H29" s="16">
        <v>6.5</v>
      </c>
      <c r="I29" s="16"/>
      <c r="J29" s="79">
        <f t="shared" si="1"/>
        <v>6.5</v>
      </c>
      <c r="K29" s="19">
        <v>70</v>
      </c>
      <c r="L29" s="19"/>
      <c r="M29" s="80">
        <f t="shared" si="2"/>
        <v>70</v>
      </c>
      <c r="N29" s="16">
        <v>8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</row>
    <row r="30" spans="1:91" s="1" customFormat="1" ht="18" customHeight="1">
      <c r="A30" s="2">
        <v>24</v>
      </c>
      <c r="B30" s="14" t="s">
        <v>170</v>
      </c>
      <c r="C30" s="9" t="s">
        <v>98</v>
      </c>
      <c r="D30" s="1" t="s">
        <v>404</v>
      </c>
      <c r="E30" s="2" t="s">
        <v>5</v>
      </c>
      <c r="F30" s="106">
        <v>32690</v>
      </c>
      <c r="G30" s="38">
        <f t="shared" si="0"/>
        <v>14.5</v>
      </c>
      <c r="H30" s="16">
        <v>8.5</v>
      </c>
      <c r="I30" s="16"/>
      <c r="J30" s="79">
        <f t="shared" si="1"/>
        <v>8.5</v>
      </c>
      <c r="K30" s="19">
        <v>79</v>
      </c>
      <c r="L30" s="19"/>
      <c r="M30" s="80">
        <f t="shared" si="2"/>
        <v>79</v>
      </c>
      <c r="N30" s="16">
        <v>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</row>
    <row r="31" spans="1:91" s="1" customFormat="1" ht="18" customHeight="1">
      <c r="A31" s="5">
        <v>25</v>
      </c>
      <c r="B31" s="14" t="s">
        <v>36</v>
      </c>
      <c r="C31" s="9" t="s">
        <v>27</v>
      </c>
      <c r="D31" s="1" t="s">
        <v>405</v>
      </c>
      <c r="E31" s="2" t="s">
        <v>7</v>
      </c>
      <c r="F31" s="106">
        <v>27701</v>
      </c>
      <c r="G31" s="38">
        <f t="shared" si="0"/>
        <v>14</v>
      </c>
      <c r="H31" s="16">
        <v>8</v>
      </c>
      <c r="I31" s="16"/>
      <c r="J31" s="79">
        <f t="shared" si="1"/>
        <v>8</v>
      </c>
      <c r="K31" s="19">
        <v>69</v>
      </c>
      <c r="L31" s="19"/>
      <c r="M31" s="80">
        <f t="shared" si="2"/>
        <v>69</v>
      </c>
      <c r="N31" s="16">
        <v>6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</row>
    <row r="32" spans="1:91" s="1" customFormat="1" ht="18" customHeight="1">
      <c r="A32" s="2">
        <v>26</v>
      </c>
      <c r="B32" s="14" t="s">
        <v>183</v>
      </c>
      <c r="C32" s="9" t="s">
        <v>169</v>
      </c>
      <c r="D32" s="1" t="s">
        <v>406</v>
      </c>
      <c r="E32" s="2" t="s">
        <v>5</v>
      </c>
      <c r="F32" s="106">
        <v>32366</v>
      </c>
      <c r="G32" s="38">
        <f t="shared" si="0"/>
        <v>16.5</v>
      </c>
      <c r="H32" s="16">
        <v>9</v>
      </c>
      <c r="I32" s="16"/>
      <c r="J32" s="79">
        <f t="shared" si="1"/>
        <v>9</v>
      </c>
      <c r="K32" s="19">
        <v>80</v>
      </c>
      <c r="L32" s="19"/>
      <c r="M32" s="80">
        <f t="shared" si="2"/>
        <v>80</v>
      </c>
      <c r="N32" s="16">
        <v>7.5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pans="1:91" s="1" customFormat="1" ht="18" customHeight="1">
      <c r="A33" s="5">
        <v>27</v>
      </c>
      <c r="B33" s="14" t="s">
        <v>23</v>
      </c>
      <c r="C33" s="9" t="s">
        <v>28</v>
      </c>
      <c r="D33" s="1" t="s">
        <v>407</v>
      </c>
      <c r="E33" s="2" t="s">
        <v>7</v>
      </c>
      <c r="F33" s="106" t="s">
        <v>29</v>
      </c>
      <c r="G33" s="38">
        <f t="shared" si="0"/>
        <v>13</v>
      </c>
      <c r="H33" s="16">
        <v>7</v>
      </c>
      <c r="I33" s="16"/>
      <c r="J33" s="79">
        <f t="shared" si="1"/>
        <v>7</v>
      </c>
      <c r="K33" s="19">
        <v>67</v>
      </c>
      <c r="L33" s="19"/>
      <c r="M33" s="80">
        <f t="shared" si="2"/>
        <v>67</v>
      </c>
      <c r="N33" s="16">
        <v>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</row>
    <row r="34" spans="1:91" s="1" customFormat="1" ht="18" customHeight="1">
      <c r="A34" s="2">
        <v>28</v>
      </c>
      <c r="B34" s="14" t="s">
        <v>31</v>
      </c>
      <c r="C34" s="9" t="s">
        <v>30</v>
      </c>
      <c r="D34" s="1" t="s">
        <v>408</v>
      </c>
      <c r="E34" s="2" t="s">
        <v>5</v>
      </c>
      <c r="F34" s="106" t="s">
        <v>32</v>
      </c>
      <c r="G34" s="38">
        <f t="shared" si="0"/>
        <v>14</v>
      </c>
      <c r="H34" s="16">
        <v>7</v>
      </c>
      <c r="I34" s="16"/>
      <c r="J34" s="79">
        <f t="shared" si="1"/>
        <v>7</v>
      </c>
      <c r="K34" s="19">
        <v>75</v>
      </c>
      <c r="L34" s="19"/>
      <c r="M34" s="80">
        <f t="shared" si="2"/>
        <v>75</v>
      </c>
      <c r="N34" s="16">
        <v>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</row>
    <row r="35" spans="1:91" s="1" customFormat="1" ht="18" customHeight="1">
      <c r="A35" s="5">
        <v>29</v>
      </c>
      <c r="B35" s="14" t="s">
        <v>33</v>
      </c>
      <c r="C35" s="9" t="s">
        <v>34</v>
      </c>
      <c r="D35" s="1" t="s">
        <v>409</v>
      </c>
      <c r="E35" s="1" t="s">
        <v>5</v>
      </c>
      <c r="F35" s="106" t="s">
        <v>35</v>
      </c>
      <c r="G35" s="38">
        <f t="shared" si="0"/>
        <v>15.5</v>
      </c>
      <c r="H35" s="16">
        <v>7.5</v>
      </c>
      <c r="I35" s="16"/>
      <c r="J35" s="79">
        <f t="shared" si="1"/>
        <v>7.5</v>
      </c>
      <c r="K35" s="19">
        <v>74</v>
      </c>
      <c r="L35" s="19"/>
      <c r="M35" s="80">
        <f t="shared" si="2"/>
        <v>74</v>
      </c>
      <c r="N35" s="16">
        <v>8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s="1" customFormat="1" ht="18" customHeight="1">
      <c r="A36" s="2">
        <v>30</v>
      </c>
      <c r="B36" s="14" t="s">
        <v>80</v>
      </c>
      <c r="C36" s="9" t="s">
        <v>276</v>
      </c>
      <c r="D36" s="1" t="s">
        <v>410</v>
      </c>
      <c r="E36" s="2" t="s">
        <v>7</v>
      </c>
      <c r="F36" s="107">
        <v>31872</v>
      </c>
      <c r="G36" s="38">
        <f t="shared" si="0"/>
        <v>14.5</v>
      </c>
      <c r="H36" s="16">
        <v>6.5</v>
      </c>
      <c r="I36" s="81"/>
      <c r="J36" s="79">
        <f t="shared" si="1"/>
        <v>6.5</v>
      </c>
      <c r="K36" s="19">
        <v>79</v>
      </c>
      <c r="L36" s="19"/>
      <c r="M36" s="80">
        <f t="shared" si="2"/>
        <v>79</v>
      </c>
      <c r="N36" s="16">
        <v>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</row>
    <row r="37" spans="1:91" s="1" customFormat="1" ht="18" customHeight="1">
      <c r="A37" s="5">
        <v>31</v>
      </c>
      <c r="B37" s="14" t="s">
        <v>545</v>
      </c>
      <c r="C37" s="9" t="s">
        <v>167</v>
      </c>
      <c r="D37" s="1" t="s">
        <v>411</v>
      </c>
      <c r="E37" s="2" t="s">
        <v>7</v>
      </c>
      <c r="F37" s="106">
        <v>30080</v>
      </c>
      <c r="G37" s="38">
        <f t="shared" si="0"/>
        <v>14</v>
      </c>
      <c r="H37" s="16">
        <v>7</v>
      </c>
      <c r="I37" s="16"/>
      <c r="J37" s="79">
        <f t="shared" si="1"/>
        <v>7</v>
      </c>
      <c r="K37" s="19">
        <v>70</v>
      </c>
      <c r="L37" s="19"/>
      <c r="M37" s="80">
        <f t="shared" si="2"/>
        <v>70</v>
      </c>
      <c r="N37" s="16">
        <v>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s="1" customFormat="1" ht="18" customHeight="1">
      <c r="A38" s="2">
        <v>32</v>
      </c>
      <c r="B38" s="14" t="s">
        <v>36</v>
      </c>
      <c r="C38" s="9" t="s">
        <v>37</v>
      </c>
      <c r="D38" s="1" t="s">
        <v>412</v>
      </c>
      <c r="E38" s="2" t="s">
        <v>7</v>
      </c>
      <c r="F38" s="106">
        <v>30996</v>
      </c>
      <c r="G38" s="38">
        <f t="shared" si="0"/>
        <v>13</v>
      </c>
      <c r="H38" s="16">
        <v>6</v>
      </c>
      <c r="I38" s="16">
        <v>1</v>
      </c>
      <c r="J38" s="79">
        <f t="shared" si="1"/>
        <v>7</v>
      </c>
      <c r="K38" s="19">
        <v>77</v>
      </c>
      <c r="L38" s="19">
        <v>10</v>
      </c>
      <c r="M38" s="80">
        <f t="shared" si="2"/>
        <v>87</v>
      </c>
      <c r="N38" s="16">
        <v>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</row>
    <row r="39" spans="1:91" s="1" customFormat="1" ht="18" customHeight="1">
      <c r="A39" s="5">
        <v>33</v>
      </c>
      <c r="B39" s="14" t="s">
        <v>38</v>
      </c>
      <c r="C39" s="9" t="s">
        <v>39</v>
      </c>
      <c r="D39" s="1" t="s">
        <v>413</v>
      </c>
      <c r="E39" s="2" t="s">
        <v>7</v>
      </c>
      <c r="F39" s="106" t="s">
        <v>40</v>
      </c>
      <c r="G39" s="38">
        <f t="shared" si="0"/>
        <v>12.5</v>
      </c>
      <c r="H39" s="16">
        <v>5.5</v>
      </c>
      <c r="I39" s="16"/>
      <c r="J39" s="79">
        <f t="shared" si="1"/>
        <v>5.5</v>
      </c>
      <c r="K39" s="19">
        <v>78</v>
      </c>
      <c r="L39" s="19"/>
      <c r="M39" s="80">
        <f t="shared" si="2"/>
        <v>78</v>
      </c>
      <c r="N39" s="16">
        <v>7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 s="1" customFormat="1" ht="18" customHeight="1">
      <c r="A40" s="2">
        <v>34</v>
      </c>
      <c r="B40" s="14" t="s">
        <v>43</v>
      </c>
      <c r="C40" s="9" t="s">
        <v>44</v>
      </c>
      <c r="D40" s="1" t="s">
        <v>414</v>
      </c>
      <c r="E40" s="2" t="s">
        <v>7</v>
      </c>
      <c r="F40" s="106" t="s">
        <v>45</v>
      </c>
      <c r="G40" s="38">
        <f t="shared" si="0"/>
        <v>14</v>
      </c>
      <c r="H40" s="16">
        <v>5.5</v>
      </c>
      <c r="I40" s="16"/>
      <c r="J40" s="79">
        <f t="shared" si="1"/>
        <v>5.5</v>
      </c>
      <c r="K40" s="19">
        <v>72</v>
      </c>
      <c r="L40" s="19"/>
      <c r="M40" s="80">
        <f t="shared" si="2"/>
        <v>72</v>
      </c>
      <c r="N40" s="16">
        <v>8.5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</row>
    <row r="41" spans="1:91" s="1" customFormat="1" ht="18.75" customHeight="1">
      <c r="A41" s="5">
        <v>35</v>
      </c>
      <c r="B41" s="14" t="s">
        <v>227</v>
      </c>
      <c r="C41" s="9" t="s">
        <v>132</v>
      </c>
      <c r="D41" s="1" t="s">
        <v>415</v>
      </c>
      <c r="E41" s="2" t="s">
        <v>7</v>
      </c>
      <c r="F41" s="106" t="s">
        <v>228</v>
      </c>
      <c r="G41" s="38">
        <f t="shared" si="0"/>
        <v>13</v>
      </c>
      <c r="H41" s="16">
        <v>6</v>
      </c>
      <c r="I41" s="16"/>
      <c r="J41" s="79">
        <f t="shared" si="1"/>
        <v>6</v>
      </c>
      <c r="K41" s="19">
        <v>73</v>
      </c>
      <c r="L41" s="19"/>
      <c r="M41" s="80">
        <f t="shared" si="2"/>
        <v>73</v>
      </c>
      <c r="N41" s="16">
        <v>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</row>
    <row r="42" spans="1:91" s="1" customFormat="1" ht="18.75" customHeight="1">
      <c r="A42" s="2">
        <v>36</v>
      </c>
      <c r="B42" s="14" t="s">
        <v>49</v>
      </c>
      <c r="C42" s="9" t="s">
        <v>50</v>
      </c>
      <c r="D42" s="1" t="s">
        <v>416</v>
      </c>
      <c r="E42" s="2" t="s">
        <v>5</v>
      </c>
      <c r="F42" s="106" t="s">
        <v>51</v>
      </c>
      <c r="G42" s="38">
        <f t="shared" si="0"/>
        <v>12.5</v>
      </c>
      <c r="H42" s="16">
        <v>5.5</v>
      </c>
      <c r="I42" s="16"/>
      <c r="J42" s="79">
        <f t="shared" si="1"/>
        <v>5.5</v>
      </c>
      <c r="K42" s="19">
        <v>75</v>
      </c>
      <c r="L42" s="19"/>
      <c r="M42" s="80">
        <f t="shared" si="2"/>
        <v>75</v>
      </c>
      <c r="N42" s="16">
        <v>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</row>
    <row r="43" spans="1:91" s="1" customFormat="1" ht="18.75" customHeight="1">
      <c r="A43" s="5">
        <v>37</v>
      </c>
      <c r="B43" s="14" t="s">
        <v>41</v>
      </c>
      <c r="C43" s="9" t="s">
        <v>230</v>
      </c>
      <c r="D43" s="1" t="s">
        <v>417</v>
      </c>
      <c r="E43" s="2" t="s">
        <v>7</v>
      </c>
      <c r="F43" s="106" t="s">
        <v>231</v>
      </c>
      <c r="G43" s="38">
        <f t="shared" si="0"/>
        <v>13</v>
      </c>
      <c r="H43" s="16">
        <v>6</v>
      </c>
      <c r="I43" s="16"/>
      <c r="J43" s="79">
        <f t="shared" si="1"/>
        <v>6</v>
      </c>
      <c r="K43" s="19">
        <v>72</v>
      </c>
      <c r="L43" s="19"/>
      <c r="M43" s="80">
        <f t="shared" si="2"/>
        <v>72</v>
      </c>
      <c r="N43" s="16">
        <v>7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</row>
    <row r="44" spans="1:91" s="1" customFormat="1" ht="18.75" customHeight="1">
      <c r="A44" s="2">
        <v>38</v>
      </c>
      <c r="B44" s="14" t="s">
        <v>55</v>
      </c>
      <c r="C44" s="9" t="s">
        <v>56</v>
      </c>
      <c r="D44" s="1" t="s">
        <v>418</v>
      </c>
      <c r="E44" s="2" t="s">
        <v>7</v>
      </c>
      <c r="F44" s="106">
        <v>32575</v>
      </c>
      <c r="G44" s="38">
        <f t="shared" si="0"/>
        <v>12.5</v>
      </c>
      <c r="H44" s="16">
        <v>6.5</v>
      </c>
      <c r="I44" s="16"/>
      <c r="J44" s="79">
        <f t="shared" si="1"/>
        <v>6.5</v>
      </c>
      <c r="K44" s="19">
        <v>67</v>
      </c>
      <c r="L44" s="19"/>
      <c r="M44" s="80">
        <f t="shared" si="2"/>
        <v>67</v>
      </c>
      <c r="N44" s="16">
        <v>6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</row>
    <row r="45" spans="1:91" s="1" customFormat="1" ht="18.75" customHeight="1">
      <c r="A45" s="131">
        <v>39</v>
      </c>
      <c r="B45" s="72" t="s">
        <v>118</v>
      </c>
      <c r="C45" s="73" t="s">
        <v>264</v>
      </c>
      <c r="D45" s="132" t="s">
        <v>546</v>
      </c>
      <c r="E45" s="54" t="s">
        <v>7</v>
      </c>
      <c r="F45" s="108">
        <v>30902</v>
      </c>
      <c r="G45" s="69">
        <f t="shared" si="0"/>
        <v>13</v>
      </c>
      <c r="H45" s="55">
        <v>6.5</v>
      </c>
      <c r="I45" s="55"/>
      <c r="J45" s="82">
        <f t="shared" si="1"/>
        <v>6.5</v>
      </c>
      <c r="K45" s="56">
        <v>75</v>
      </c>
      <c r="L45" s="56"/>
      <c r="M45" s="83">
        <f t="shared" si="2"/>
        <v>75</v>
      </c>
      <c r="N45" s="55">
        <v>6.5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</row>
    <row r="46" spans="1:91" s="1" customFormat="1" ht="18.75" customHeight="1">
      <c r="A46" s="133"/>
      <c r="B46" s="134" t="s">
        <v>576</v>
      </c>
      <c r="C46" s="134"/>
      <c r="D46" s="134"/>
      <c r="E46" s="133"/>
      <c r="F46" s="135"/>
      <c r="G46" s="136"/>
      <c r="H46" s="137"/>
      <c r="I46" s="137"/>
      <c r="J46" s="138"/>
      <c r="K46" s="139"/>
      <c r="L46" s="139"/>
      <c r="M46" s="140"/>
      <c r="N46" s="13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</row>
    <row r="47" spans="1:91" s="1" customFormat="1" ht="18.75" customHeight="1">
      <c r="A47" s="141"/>
      <c r="B47" s="6"/>
      <c r="C47" s="6"/>
      <c r="D47" s="6"/>
      <c r="E47" s="141"/>
      <c r="F47" s="103"/>
      <c r="G47" s="142"/>
      <c r="H47" s="143"/>
      <c r="I47" s="143"/>
      <c r="J47" s="144"/>
      <c r="K47" s="94"/>
      <c r="L47" s="94"/>
      <c r="M47" s="145"/>
      <c r="N47" s="143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</row>
    <row r="48" spans="1:91" s="1" customFormat="1" ht="18.75" customHeight="1">
      <c r="A48" s="141"/>
      <c r="B48" s="6"/>
      <c r="C48" s="6"/>
      <c r="D48" s="6"/>
      <c r="E48" s="141"/>
      <c r="F48" s="103"/>
      <c r="G48" s="142"/>
      <c r="H48" s="143"/>
      <c r="I48" s="143"/>
      <c r="J48" s="144"/>
      <c r="K48" s="94"/>
      <c r="L48" s="94"/>
      <c r="M48" s="145"/>
      <c r="N48" s="143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</row>
    <row r="49" spans="1:91" s="1" customFormat="1" ht="18.75" customHeight="1">
      <c r="A49" s="141"/>
      <c r="B49" s="6"/>
      <c r="C49" s="6"/>
      <c r="D49" s="6"/>
      <c r="E49" s="141"/>
      <c r="F49" s="103"/>
      <c r="G49" s="142"/>
      <c r="H49" s="143"/>
      <c r="I49" s="143"/>
      <c r="J49" s="144"/>
      <c r="K49" s="94"/>
      <c r="L49" s="94"/>
      <c r="M49" s="145"/>
      <c r="N49" s="14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</row>
    <row r="50" spans="1:91" s="1" customFormat="1" ht="18.75" customHeight="1">
      <c r="A50" s="141"/>
      <c r="B50" s="6"/>
      <c r="C50" s="6"/>
      <c r="D50" s="6"/>
      <c r="E50" s="141"/>
      <c r="F50" s="103"/>
      <c r="G50" s="142"/>
      <c r="H50" s="143"/>
      <c r="I50" s="143"/>
      <c r="J50" s="144"/>
      <c r="K50" s="94"/>
      <c r="L50" s="94"/>
      <c r="M50" s="145"/>
      <c r="N50" s="143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</row>
    <row r="51" spans="1:91" s="1" customFormat="1" ht="18.75" customHeight="1">
      <c r="A51" s="141"/>
      <c r="B51" s="6"/>
      <c r="C51" s="6"/>
      <c r="D51" s="6"/>
      <c r="E51" s="141"/>
      <c r="F51" s="103"/>
      <c r="G51" s="142"/>
      <c r="H51" s="143"/>
      <c r="I51" s="143"/>
      <c r="J51" s="144"/>
      <c r="K51" s="94"/>
      <c r="L51" s="94"/>
      <c r="M51" s="145"/>
      <c r="N51" s="14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</row>
  </sheetData>
  <sheetProtection/>
  <mergeCells count="13">
    <mergeCell ref="F4:F6"/>
    <mergeCell ref="H4:J5"/>
    <mergeCell ref="G4:G6"/>
    <mergeCell ref="A4:A6"/>
    <mergeCell ref="N4:N5"/>
    <mergeCell ref="K4:M5"/>
    <mergeCell ref="A1:C1"/>
    <mergeCell ref="D1:N1"/>
    <mergeCell ref="A2:C2"/>
    <mergeCell ref="B4:C6"/>
    <mergeCell ref="D4:D6"/>
    <mergeCell ref="E4:E6"/>
    <mergeCell ref="A3:N3"/>
  </mergeCells>
  <printOptions/>
  <pageMargins left="0.25" right="0.38" top="0.05" bottom="0.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1">
      <selection activeCell="A3" sqref="A3:N3"/>
    </sheetView>
  </sheetViews>
  <sheetFormatPr defaultColWidth="9.00390625" defaultRowHeight="15.75"/>
  <cols>
    <col min="1" max="1" width="4.25390625" style="8" customWidth="1"/>
    <col min="2" max="2" width="14.25390625" style="8" customWidth="1"/>
    <col min="3" max="3" width="6.25390625" style="8" customWidth="1"/>
    <col min="4" max="4" width="6.25390625" style="7" customWidth="1"/>
    <col min="5" max="5" width="4.625" style="8" customWidth="1"/>
    <col min="6" max="6" width="9.25390625" style="104" customWidth="1"/>
    <col min="7" max="7" width="5.875" style="70" customWidth="1"/>
    <col min="8" max="8" width="6.50390625" style="17" customWidth="1"/>
    <col min="9" max="9" width="6.25390625" style="17" customWidth="1"/>
    <col min="10" max="10" width="4.00390625" style="17" customWidth="1"/>
    <col min="11" max="11" width="5.00390625" style="20" customWidth="1"/>
    <col min="12" max="12" width="6.75390625" style="17" customWidth="1"/>
    <col min="13" max="13" width="4.75390625" style="17" customWidth="1"/>
    <col min="14" max="14" width="7.625" style="26" customWidth="1"/>
    <col min="15" max="16384" width="9.00390625" style="8" customWidth="1"/>
  </cols>
  <sheetData>
    <row r="1" spans="1:14" s="10" customFormat="1" ht="22.5" customHeight="1">
      <c r="A1" s="157" t="s">
        <v>136</v>
      </c>
      <c r="B1" s="157"/>
      <c r="C1" s="157"/>
      <c r="D1" s="176" t="s">
        <v>575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0" customFormat="1" ht="19.5" customHeight="1">
      <c r="A2" s="158" t="s">
        <v>537</v>
      </c>
      <c r="B2" s="158"/>
      <c r="C2" s="158"/>
      <c r="D2" s="6"/>
      <c r="E2" s="58"/>
      <c r="F2" s="101" t="s">
        <v>559</v>
      </c>
      <c r="G2" s="27"/>
      <c r="H2" s="59"/>
      <c r="I2" s="59"/>
      <c r="J2" s="59"/>
      <c r="K2" s="60"/>
      <c r="L2" s="61"/>
      <c r="M2" s="61"/>
      <c r="N2" s="62"/>
    </row>
    <row r="3" spans="1:14" s="63" customFormat="1" ht="18.75" customHeight="1">
      <c r="A3" s="154" t="s">
        <v>578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5" customFormat="1" ht="11.25" customHeight="1">
      <c r="A4" s="170" t="s">
        <v>0</v>
      </c>
      <c r="B4" s="172" t="s">
        <v>1</v>
      </c>
      <c r="C4" s="173"/>
      <c r="D4" s="170" t="s">
        <v>355</v>
      </c>
      <c r="E4" s="170" t="s">
        <v>2</v>
      </c>
      <c r="F4" s="177" t="s">
        <v>380</v>
      </c>
      <c r="G4" s="170" t="s">
        <v>557</v>
      </c>
      <c r="H4" s="179" t="s">
        <v>570</v>
      </c>
      <c r="I4" s="187" t="s">
        <v>551</v>
      </c>
      <c r="J4" s="187"/>
      <c r="K4" s="187"/>
      <c r="L4" s="181" t="s">
        <v>569</v>
      </c>
      <c r="M4" s="182"/>
      <c r="N4" s="183"/>
    </row>
    <row r="5" spans="1:14" s="15" customFormat="1" ht="13.5" customHeight="1">
      <c r="A5" s="171"/>
      <c r="B5" s="174"/>
      <c r="C5" s="175"/>
      <c r="D5" s="171"/>
      <c r="E5" s="171"/>
      <c r="F5" s="178"/>
      <c r="G5" s="171"/>
      <c r="H5" s="180"/>
      <c r="I5" s="187"/>
      <c r="J5" s="187"/>
      <c r="K5" s="187"/>
      <c r="L5" s="184"/>
      <c r="M5" s="185"/>
      <c r="N5" s="186"/>
    </row>
    <row r="6" spans="1:14" s="15" customFormat="1" ht="22.5" customHeight="1">
      <c r="A6" s="171"/>
      <c r="B6" s="174"/>
      <c r="C6" s="175"/>
      <c r="D6" s="171"/>
      <c r="E6" s="171"/>
      <c r="F6" s="178"/>
      <c r="G6" s="171"/>
      <c r="H6" s="180"/>
      <c r="I6" s="64" t="s">
        <v>560</v>
      </c>
      <c r="J6" s="64" t="s">
        <v>562</v>
      </c>
      <c r="K6" s="28" t="s">
        <v>561</v>
      </c>
      <c r="L6" s="64" t="s">
        <v>560</v>
      </c>
      <c r="M6" s="64" t="s">
        <v>562</v>
      </c>
      <c r="N6" s="28" t="s">
        <v>561</v>
      </c>
    </row>
    <row r="7" spans="1:14" s="42" customFormat="1" ht="18.75" customHeight="1">
      <c r="A7" s="29">
        <v>2</v>
      </c>
      <c r="B7" s="40" t="s">
        <v>331</v>
      </c>
      <c r="C7" s="41" t="s">
        <v>4</v>
      </c>
      <c r="D7" s="29" t="s">
        <v>419</v>
      </c>
      <c r="E7" s="29" t="s">
        <v>7</v>
      </c>
      <c r="F7" s="146" t="s">
        <v>332</v>
      </c>
      <c r="G7" s="65">
        <f aca="true" t="shared" si="0" ref="G7:G38">H7+N7</f>
        <v>14</v>
      </c>
      <c r="H7" s="32">
        <v>6.5</v>
      </c>
      <c r="I7" s="30">
        <v>66</v>
      </c>
      <c r="J7" s="30"/>
      <c r="K7" s="31">
        <f aca="true" t="shared" si="1" ref="K7:K19">I7+J7</f>
        <v>66</v>
      </c>
      <c r="L7" s="32">
        <v>7.5</v>
      </c>
      <c r="M7" s="32"/>
      <c r="N7" s="33">
        <f aca="true" t="shared" si="2" ref="N7:N38">L7+M7</f>
        <v>7.5</v>
      </c>
    </row>
    <row r="8" spans="1:14" s="42" customFormat="1" ht="18.75" customHeight="1">
      <c r="A8" s="2">
        <v>3</v>
      </c>
      <c r="B8" s="43" t="s">
        <v>337</v>
      </c>
      <c r="C8" s="44" t="s">
        <v>4</v>
      </c>
      <c r="D8" s="2" t="s">
        <v>420</v>
      </c>
      <c r="E8" s="2" t="s">
        <v>7</v>
      </c>
      <c r="F8" s="147" t="s">
        <v>336</v>
      </c>
      <c r="G8" s="38">
        <f t="shared" si="0"/>
        <v>13</v>
      </c>
      <c r="H8" s="16">
        <v>5</v>
      </c>
      <c r="I8" s="19">
        <v>81</v>
      </c>
      <c r="J8" s="19"/>
      <c r="K8" s="34">
        <f t="shared" si="1"/>
        <v>81</v>
      </c>
      <c r="L8" s="16">
        <v>8</v>
      </c>
      <c r="M8" s="16"/>
      <c r="N8" s="35">
        <f t="shared" si="2"/>
        <v>8</v>
      </c>
    </row>
    <row r="9" spans="1:14" s="42" customFormat="1" ht="18.75" customHeight="1">
      <c r="A9" s="2">
        <v>4</v>
      </c>
      <c r="B9" s="148" t="s">
        <v>185</v>
      </c>
      <c r="C9" s="149" t="s">
        <v>4</v>
      </c>
      <c r="D9" s="150" t="s">
        <v>421</v>
      </c>
      <c r="E9" s="150" t="s">
        <v>5</v>
      </c>
      <c r="F9" s="147">
        <v>27821</v>
      </c>
      <c r="G9" s="38">
        <f t="shared" si="0"/>
        <v>14</v>
      </c>
      <c r="H9" s="16">
        <v>6</v>
      </c>
      <c r="I9" s="19">
        <v>69</v>
      </c>
      <c r="J9" s="19"/>
      <c r="K9" s="34">
        <f t="shared" si="1"/>
        <v>69</v>
      </c>
      <c r="L9" s="16">
        <v>8</v>
      </c>
      <c r="M9" s="16"/>
      <c r="N9" s="35">
        <f t="shared" si="2"/>
        <v>8</v>
      </c>
    </row>
    <row r="10" spans="1:14" s="42" customFormat="1" ht="18.75" customHeight="1">
      <c r="A10" s="2">
        <v>5</v>
      </c>
      <c r="B10" s="148" t="s">
        <v>265</v>
      </c>
      <c r="C10" s="149" t="s">
        <v>4</v>
      </c>
      <c r="D10" s="150" t="s">
        <v>422</v>
      </c>
      <c r="E10" s="2" t="s">
        <v>5</v>
      </c>
      <c r="F10" s="100">
        <v>31175</v>
      </c>
      <c r="G10" s="38">
        <f t="shared" si="0"/>
        <v>13.5</v>
      </c>
      <c r="H10" s="16">
        <v>5.5</v>
      </c>
      <c r="I10" s="19">
        <v>84</v>
      </c>
      <c r="J10" s="19">
        <v>10</v>
      </c>
      <c r="K10" s="34">
        <f t="shared" si="1"/>
        <v>94</v>
      </c>
      <c r="L10" s="16">
        <v>7</v>
      </c>
      <c r="M10" s="45">
        <v>1</v>
      </c>
      <c r="N10" s="35">
        <f t="shared" si="2"/>
        <v>8</v>
      </c>
    </row>
    <row r="11" spans="1:14" s="42" customFormat="1" ht="18.75" customHeight="1">
      <c r="A11" s="2">
        <v>7</v>
      </c>
      <c r="B11" s="43" t="s">
        <v>282</v>
      </c>
      <c r="C11" s="44" t="s">
        <v>4</v>
      </c>
      <c r="D11" s="2" t="s">
        <v>423</v>
      </c>
      <c r="E11" s="2" t="s">
        <v>7</v>
      </c>
      <c r="F11" s="147" t="s">
        <v>283</v>
      </c>
      <c r="G11" s="38">
        <f t="shared" si="0"/>
        <v>15.5</v>
      </c>
      <c r="H11" s="16">
        <v>7.5</v>
      </c>
      <c r="I11" s="19">
        <v>79</v>
      </c>
      <c r="J11" s="19"/>
      <c r="K11" s="34">
        <f t="shared" si="1"/>
        <v>79</v>
      </c>
      <c r="L11" s="16">
        <v>8</v>
      </c>
      <c r="M11" s="45"/>
      <c r="N11" s="35">
        <f t="shared" si="2"/>
        <v>8</v>
      </c>
    </row>
    <row r="12" spans="1:14" s="42" customFormat="1" ht="18.75" customHeight="1">
      <c r="A12" s="2">
        <v>8</v>
      </c>
      <c r="B12" s="43" t="s">
        <v>316</v>
      </c>
      <c r="C12" s="44" t="s">
        <v>4</v>
      </c>
      <c r="D12" s="2" t="s">
        <v>424</v>
      </c>
      <c r="E12" s="2" t="s">
        <v>7</v>
      </c>
      <c r="F12" s="147" t="s">
        <v>317</v>
      </c>
      <c r="G12" s="38">
        <f t="shared" si="0"/>
        <v>14</v>
      </c>
      <c r="H12" s="16">
        <v>6.5</v>
      </c>
      <c r="I12" s="19">
        <v>81</v>
      </c>
      <c r="J12" s="19"/>
      <c r="K12" s="34">
        <f t="shared" si="1"/>
        <v>81</v>
      </c>
      <c r="L12" s="16">
        <v>7.5</v>
      </c>
      <c r="M12" s="46"/>
      <c r="N12" s="35">
        <f t="shared" si="2"/>
        <v>7.5</v>
      </c>
    </row>
    <row r="13" spans="1:14" s="42" customFormat="1" ht="18.75" customHeight="1">
      <c r="A13" s="2">
        <v>9</v>
      </c>
      <c r="B13" s="43" t="s">
        <v>248</v>
      </c>
      <c r="C13" s="44" t="s">
        <v>4</v>
      </c>
      <c r="D13" s="2" t="s">
        <v>425</v>
      </c>
      <c r="E13" s="2" t="s">
        <v>7</v>
      </c>
      <c r="F13" s="147" t="s">
        <v>249</v>
      </c>
      <c r="G13" s="38">
        <f t="shared" si="0"/>
        <v>14.5</v>
      </c>
      <c r="H13" s="16">
        <v>6.5</v>
      </c>
      <c r="I13" s="19">
        <v>86</v>
      </c>
      <c r="J13" s="19"/>
      <c r="K13" s="34">
        <f t="shared" si="1"/>
        <v>86</v>
      </c>
      <c r="L13" s="16">
        <v>8</v>
      </c>
      <c r="M13" s="46"/>
      <c r="N13" s="35">
        <f t="shared" si="2"/>
        <v>8</v>
      </c>
    </row>
    <row r="14" spans="1:14" s="47" customFormat="1" ht="18.75" customHeight="1">
      <c r="A14" s="2">
        <v>10</v>
      </c>
      <c r="B14" s="43" t="s">
        <v>266</v>
      </c>
      <c r="C14" s="44" t="s">
        <v>4</v>
      </c>
      <c r="D14" s="2" t="s">
        <v>426</v>
      </c>
      <c r="E14" s="2" t="s">
        <v>5</v>
      </c>
      <c r="F14" s="147" t="s">
        <v>267</v>
      </c>
      <c r="G14" s="38">
        <f t="shared" si="0"/>
        <v>15.5</v>
      </c>
      <c r="H14" s="16">
        <v>7.5</v>
      </c>
      <c r="I14" s="19">
        <v>83</v>
      </c>
      <c r="J14" s="19"/>
      <c r="K14" s="34">
        <f t="shared" si="1"/>
        <v>83</v>
      </c>
      <c r="L14" s="16">
        <v>8</v>
      </c>
      <c r="M14" s="45"/>
      <c r="N14" s="35">
        <f t="shared" si="2"/>
        <v>8</v>
      </c>
    </row>
    <row r="15" spans="1:14" s="47" customFormat="1" ht="18.75" customHeight="1">
      <c r="A15" s="2">
        <v>12</v>
      </c>
      <c r="B15" s="148" t="s">
        <v>192</v>
      </c>
      <c r="C15" s="149" t="s">
        <v>59</v>
      </c>
      <c r="D15" s="150" t="s">
        <v>427</v>
      </c>
      <c r="E15" s="150" t="s">
        <v>7</v>
      </c>
      <c r="F15" s="100">
        <v>27188</v>
      </c>
      <c r="G15" s="38">
        <f t="shared" si="0"/>
        <v>13.5</v>
      </c>
      <c r="H15" s="16">
        <v>6</v>
      </c>
      <c r="I15" s="19">
        <v>60</v>
      </c>
      <c r="J15" s="19">
        <v>10</v>
      </c>
      <c r="K15" s="34">
        <f t="shared" si="1"/>
        <v>70</v>
      </c>
      <c r="L15" s="16">
        <v>6.5</v>
      </c>
      <c r="M15" s="45">
        <v>1</v>
      </c>
      <c r="N15" s="35">
        <f t="shared" si="2"/>
        <v>7.5</v>
      </c>
    </row>
    <row r="16" spans="1:14" s="42" customFormat="1" ht="18.75" customHeight="1">
      <c r="A16" s="2">
        <v>15</v>
      </c>
      <c r="B16" s="43" t="s">
        <v>223</v>
      </c>
      <c r="C16" s="44" t="s">
        <v>12</v>
      </c>
      <c r="D16" s="2" t="s">
        <v>428</v>
      </c>
      <c r="E16" s="2" t="s">
        <v>7</v>
      </c>
      <c r="F16" s="147" t="s">
        <v>298</v>
      </c>
      <c r="G16" s="38">
        <f t="shared" si="0"/>
        <v>16</v>
      </c>
      <c r="H16" s="16">
        <v>7</v>
      </c>
      <c r="I16" s="19">
        <v>77</v>
      </c>
      <c r="J16" s="19">
        <v>10</v>
      </c>
      <c r="K16" s="34">
        <f t="shared" si="1"/>
        <v>87</v>
      </c>
      <c r="L16" s="16">
        <v>8</v>
      </c>
      <c r="M16" s="45">
        <v>1</v>
      </c>
      <c r="N16" s="35">
        <f t="shared" si="2"/>
        <v>9</v>
      </c>
    </row>
    <row r="17" spans="1:14" s="42" customFormat="1" ht="18.75" customHeight="1">
      <c r="A17" s="2">
        <v>17</v>
      </c>
      <c r="B17" s="148" t="s">
        <v>119</v>
      </c>
      <c r="C17" s="149" t="s">
        <v>120</v>
      </c>
      <c r="D17" s="150" t="s">
        <v>429</v>
      </c>
      <c r="E17" s="150" t="s">
        <v>7</v>
      </c>
      <c r="F17" s="100">
        <v>30864</v>
      </c>
      <c r="G17" s="38">
        <f t="shared" si="0"/>
        <v>16</v>
      </c>
      <c r="H17" s="16">
        <v>7</v>
      </c>
      <c r="I17" s="19">
        <v>69</v>
      </c>
      <c r="J17" s="19">
        <v>10</v>
      </c>
      <c r="K17" s="34">
        <f t="shared" si="1"/>
        <v>79</v>
      </c>
      <c r="L17" s="16">
        <v>8</v>
      </c>
      <c r="M17" s="45">
        <v>1</v>
      </c>
      <c r="N17" s="35">
        <f t="shared" si="2"/>
        <v>9</v>
      </c>
    </row>
    <row r="18" spans="1:14" s="42" customFormat="1" ht="18.75" customHeight="1">
      <c r="A18" s="2">
        <v>18</v>
      </c>
      <c r="B18" s="148" t="s">
        <v>151</v>
      </c>
      <c r="C18" s="149" t="s">
        <v>141</v>
      </c>
      <c r="D18" s="150" t="s">
        <v>430</v>
      </c>
      <c r="E18" s="150" t="s">
        <v>7</v>
      </c>
      <c r="F18" s="100">
        <v>30721</v>
      </c>
      <c r="G18" s="38">
        <f t="shared" si="0"/>
        <v>13.5</v>
      </c>
      <c r="H18" s="16">
        <v>5.5</v>
      </c>
      <c r="I18" s="19">
        <v>73</v>
      </c>
      <c r="J18" s="19"/>
      <c r="K18" s="34">
        <f t="shared" si="1"/>
        <v>73</v>
      </c>
      <c r="L18" s="16">
        <v>8</v>
      </c>
      <c r="M18" s="45"/>
      <c r="N18" s="35">
        <f t="shared" si="2"/>
        <v>8</v>
      </c>
    </row>
    <row r="19" spans="1:14" s="42" customFormat="1" ht="18.75" customHeight="1">
      <c r="A19" s="2">
        <v>19</v>
      </c>
      <c r="B19" s="43" t="s">
        <v>353</v>
      </c>
      <c r="C19" s="44" t="s">
        <v>287</v>
      </c>
      <c r="D19" s="2" t="s">
        <v>431</v>
      </c>
      <c r="E19" s="2" t="s">
        <v>5</v>
      </c>
      <c r="F19" s="147" t="s">
        <v>288</v>
      </c>
      <c r="G19" s="38">
        <f t="shared" si="0"/>
        <v>17</v>
      </c>
      <c r="H19" s="16">
        <v>8</v>
      </c>
      <c r="I19" s="19">
        <v>77</v>
      </c>
      <c r="J19" s="19">
        <v>10</v>
      </c>
      <c r="K19" s="34">
        <f t="shared" si="1"/>
        <v>87</v>
      </c>
      <c r="L19" s="16">
        <v>8</v>
      </c>
      <c r="M19" s="45">
        <v>1</v>
      </c>
      <c r="N19" s="35">
        <f t="shared" si="2"/>
        <v>9</v>
      </c>
    </row>
    <row r="20" spans="1:14" s="42" customFormat="1" ht="18.75" customHeight="1">
      <c r="A20" s="2">
        <v>20</v>
      </c>
      <c r="B20" s="148" t="s">
        <v>8</v>
      </c>
      <c r="C20" s="149" t="s">
        <v>107</v>
      </c>
      <c r="D20" s="150" t="s">
        <v>432</v>
      </c>
      <c r="E20" s="150" t="s">
        <v>7</v>
      </c>
      <c r="F20" s="100">
        <v>29131</v>
      </c>
      <c r="G20" s="38">
        <f t="shared" si="0"/>
        <v>14.5</v>
      </c>
      <c r="H20" s="16">
        <v>6.5</v>
      </c>
      <c r="I20" s="19" t="s">
        <v>549</v>
      </c>
      <c r="J20" s="19"/>
      <c r="K20" s="19"/>
      <c r="L20" s="16">
        <v>8</v>
      </c>
      <c r="M20" s="45"/>
      <c r="N20" s="35">
        <f t="shared" si="2"/>
        <v>8</v>
      </c>
    </row>
    <row r="21" spans="1:14" s="42" customFormat="1" ht="18.75" customHeight="1">
      <c r="A21" s="2">
        <v>21</v>
      </c>
      <c r="B21" s="148" t="s">
        <v>195</v>
      </c>
      <c r="C21" s="149" t="s">
        <v>339</v>
      </c>
      <c r="D21" s="150" t="s">
        <v>433</v>
      </c>
      <c r="E21" s="150" t="s">
        <v>7</v>
      </c>
      <c r="F21" s="100">
        <v>27524</v>
      </c>
      <c r="G21" s="38">
        <f t="shared" si="0"/>
        <v>13.5</v>
      </c>
      <c r="H21" s="16">
        <v>5.5</v>
      </c>
      <c r="I21" s="19">
        <v>74</v>
      </c>
      <c r="J21" s="19"/>
      <c r="K21" s="48">
        <f>I21+J21</f>
        <v>74</v>
      </c>
      <c r="L21" s="16">
        <v>8</v>
      </c>
      <c r="M21" s="45"/>
      <c r="N21" s="35">
        <f t="shared" si="2"/>
        <v>8</v>
      </c>
    </row>
    <row r="22" spans="1:14" s="42" customFormat="1" ht="18.75" customHeight="1">
      <c r="A22" s="2">
        <v>22</v>
      </c>
      <c r="B22" s="43" t="s">
        <v>63</v>
      </c>
      <c r="C22" s="44" t="s">
        <v>64</v>
      </c>
      <c r="D22" s="2" t="s">
        <v>434</v>
      </c>
      <c r="E22" s="2" t="s">
        <v>5</v>
      </c>
      <c r="F22" s="147" t="s">
        <v>65</v>
      </c>
      <c r="G22" s="38">
        <f t="shared" si="0"/>
        <v>15</v>
      </c>
      <c r="H22" s="16">
        <v>6.5</v>
      </c>
      <c r="I22" s="19">
        <v>77</v>
      </c>
      <c r="J22" s="19">
        <v>10</v>
      </c>
      <c r="K22" s="39">
        <f>I22+J22</f>
        <v>87</v>
      </c>
      <c r="L22" s="16">
        <v>7.5</v>
      </c>
      <c r="M22" s="45">
        <v>1</v>
      </c>
      <c r="N22" s="35">
        <f t="shared" si="2"/>
        <v>8.5</v>
      </c>
    </row>
    <row r="23" spans="1:14" s="42" customFormat="1" ht="18.75" customHeight="1">
      <c r="A23" s="2">
        <v>23</v>
      </c>
      <c r="B23" s="43" t="s">
        <v>274</v>
      </c>
      <c r="C23" s="44" t="s">
        <v>67</v>
      </c>
      <c r="D23" s="2" t="s">
        <v>435</v>
      </c>
      <c r="E23" s="2" t="s">
        <v>7</v>
      </c>
      <c r="F23" s="147" t="s">
        <v>275</v>
      </c>
      <c r="G23" s="38">
        <f t="shared" si="0"/>
        <v>14.5</v>
      </c>
      <c r="H23" s="16">
        <v>7</v>
      </c>
      <c r="I23" s="19">
        <v>65</v>
      </c>
      <c r="J23" s="19"/>
      <c r="K23" s="48">
        <f>I23+J23</f>
        <v>65</v>
      </c>
      <c r="L23" s="16">
        <v>7.5</v>
      </c>
      <c r="M23" s="45"/>
      <c r="N23" s="35">
        <f t="shared" si="2"/>
        <v>7.5</v>
      </c>
    </row>
    <row r="24" spans="1:14" s="42" customFormat="1" ht="18.75" customHeight="1">
      <c r="A24" s="2">
        <v>24</v>
      </c>
      <c r="B24" s="43" t="s">
        <v>66</v>
      </c>
      <c r="C24" s="44" t="s">
        <v>67</v>
      </c>
      <c r="D24" s="2" t="s">
        <v>436</v>
      </c>
      <c r="E24" s="2" t="s">
        <v>7</v>
      </c>
      <c r="F24" s="147" t="s">
        <v>68</v>
      </c>
      <c r="G24" s="38">
        <f t="shared" si="0"/>
        <v>14</v>
      </c>
      <c r="H24" s="16">
        <v>6.5</v>
      </c>
      <c r="I24" s="19">
        <v>81</v>
      </c>
      <c r="J24" s="19"/>
      <c r="K24" s="48">
        <f>I24+J24</f>
        <v>81</v>
      </c>
      <c r="L24" s="16">
        <v>7.5</v>
      </c>
      <c r="M24" s="46"/>
      <c r="N24" s="35">
        <f t="shared" si="2"/>
        <v>7.5</v>
      </c>
    </row>
    <row r="25" spans="1:14" s="42" customFormat="1" ht="18.75" customHeight="1">
      <c r="A25" s="2">
        <v>25</v>
      </c>
      <c r="B25" s="148" t="s">
        <v>130</v>
      </c>
      <c r="C25" s="149" t="s">
        <v>67</v>
      </c>
      <c r="D25" s="150" t="s">
        <v>437</v>
      </c>
      <c r="E25" s="150" t="s">
        <v>7</v>
      </c>
      <c r="F25" s="147">
        <v>26853</v>
      </c>
      <c r="G25" s="38">
        <f t="shared" si="0"/>
        <v>15.5</v>
      </c>
      <c r="H25" s="16">
        <v>7</v>
      </c>
      <c r="I25" s="19" t="s">
        <v>549</v>
      </c>
      <c r="J25" s="19"/>
      <c r="K25" s="19"/>
      <c r="L25" s="16">
        <v>7.5</v>
      </c>
      <c r="M25" s="45">
        <v>1</v>
      </c>
      <c r="N25" s="35">
        <f t="shared" si="2"/>
        <v>8.5</v>
      </c>
    </row>
    <row r="26" spans="1:14" s="42" customFormat="1" ht="18.75" customHeight="1">
      <c r="A26" s="2">
        <v>26</v>
      </c>
      <c r="B26" s="148" t="s">
        <v>109</v>
      </c>
      <c r="C26" s="149" t="s">
        <v>351</v>
      </c>
      <c r="D26" s="150" t="s">
        <v>438</v>
      </c>
      <c r="E26" s="150" t="s">
        <v>7</v>
      </c>
      <c r="F26" s="147">
        <v>27769</v>
      </c>
      <c r="G26" s="38">
        <f t="shared" si="0"/>
        <v>13.5</v>
      </c>
      <c r="H26" s="16">
        <v>7.5</v>
      </c>
      <c r="I26" s="36">
        <v>81</v>
      </c>
      <c r="J26" s="37"/>
      <c r="K26" s="96">
        <f>I26+J26</f>
        <v>81</v>
      </c>
      <c r="L26" s="16">
        <v>6</v>
      </c>
      <c r="M26" s="45"/>
      <c r="N26" s="35">
        <f t="shared" si="2"/>
        <v>6</v>
      </c>
    </row>
    <row r="27" spans="1:14" s="42" customFormat="1" ht="18.75" customHeight="1">
      <c r="A27" s="2">
        <v>27</v>
      </c>
      <c r="B27" s="148" t="s">
        <v>14</v>
      </c>
      <c r="C27" s="149" t="s">
        <v>222</v>
      </c>
      <c r="D27" s="150" t="s">
        <v>439</v>
      </c>
      <c r="E27" s="150" t="s">
        <v>7</v>
      </c>
      <c r="F27" s="147">
        <v>27401</v>
      </c>
      <c r="G27" s="38">
        <f t="shared" si="0"/>
        <v>12.5</v>
      </c>
      <c r="H27" s="16">
        <v>6.5</v>
      </c>
      <c r="I27" s="19" t="s">
        <v>549</v>
      </c>
      <c r="J27" s="19"/>
      <c r="K27" s="19"/>
      <c r="L27" s="16">
        <v>6</v>
      </c>
      <c r="M27" s="45"/>
      <c r="N27" s="35">
        <f t="shared" si="2"/>
        <v>6</v>
      </c>
    </row>
    <row r="28" spans="1:14" s="42" customFormat="1" ht="18.75" customHeight="1">
      <c r="A28" s="2">
        <v>28</v>
      </c>
      <c r="B28" s="43" t="s">
        <v>189</v>
      </c>
      <c r="C28" s="44" t="s">
        <v>190</v>
      </c>
      <c r="D28" s="2" t="s">
        <v>440</v>
      </c>
      <c r="E28" s="2" t="s">
        <v>5</v>
      </c>
      <c r="F28" s="147" t="s">
        <v>191</v>
      </c>
      <c r="G28" s="38">
        <f t="shared" si="0"/>
        <v>15</v>
      </c>
      <c r="H28" s="16">
        <v>7.5</v>
      </c>
      <c r="I28" s="19">
        <v>68</v>
      </c>
      <c r="J28" s="19"/>
      <c r="K28" s="48">
        <f aca="true" t="shared" si="3" ref="K28:K49">I28+J28</f>
        <v>68</v>
      </c>
      <c r="L28" s="16">
        <v>7.5</v>
      </c>
      <c r="M28" s="45"/>
      <c r="N28" s="35">
        <f t="shared" si="2"/>
        <v>7.5</v>
      </c>
    </row>
    <row r="29" spans="1:14" s="42" customFormat="1" ht="18.75" customHeight="1">
      <c r="A29" s="2">
        <v>29</v>
      </c>
      <c r="B29" s="49" t="s">
        <v>223</v>
      </c>
      <c r="C29" s="50" t="s">
        <v>61</v>
      </c>
      <c r="D29" s="2" t="s">
        <v>441</v>
      </c>
      <c r="E29" s="5" t="s">
        <v>7</v>
      </c>
      <c r="F29" s="147" t="s">
        <v>224</v>
      </c>
      <c r="G29" s="38">
        <f t="shared" si="0"/>
        <v>13</v>
      </c>
      <c r="H29" s="16">
        <v>5.5</v>
      </c>
      <c r="I29" s="19">
        <v>76</v>
      </c>
      <c r="J29" s="19"/>
      <c r="K29" s="48">
        <f t="shared" si="3"/>
        <v>76</v>
      </c>
      <c r="L29" s="16">
        <v>7.5</v>
      </c>
      <c r="M29" s="45"/>
      <c r="N29" s="35">
        <f t="shared" si="2"/>
        <v>7.5</v>
      </c>
    </row>
    <row r="30" spans="1:14" s="47" customFormat="1" ht="18.75" customHeight="1">
      <c r="A30" s="2">
        <v>30</v>
      </c>
      <c r="B30" s="43" t="s">
        <v>60</v>
      </c>
      <c r="C30" s="44" t="s">
        <v>61</v>
      </c>
      <c r="D30" s="2" t="s">
        <v>442</v>
      </c>
      <c r="E30" s="2" t="s">
        <v>7</v>
      </c>
      <c r="F30" s="147" t="s">
        <v>62</v>
      </c>
      <c r="G30" s="38">
        <f t="shared" si="0"/>
        <v>16.5</v>
      </c>
      <c r="H30" s="16">
        <v>7.5</v>
      </c>
      <c r="I30" s="19">
        <v>83</v>
      </c>
      <c r="J30" s="19">
        <v>10</v>
      </c>
      <c r="K30" s="39">
        <f t="shared" si="3"/>
        <v>93</v>
      </c>
      <c r="L30" s="16">
        <v>8</v>
      </c>
      <c r="M30" s="45">
        <v>1</v>
      </c>
      <c r="N30" s="35">
        <f t="shared" si="2"/>
        <v>9</v>
      </c>
    </row>
    <row r="31" spans="1:14" s="42" customFormat="1" ht="18.75" customHeight="1">
      <c r="A31" s="2">
        <v>31</v>
      </c>
      <c r="B31" s="43" t="s">
        <v>252</v>
      </c>
      <c r="C31" s="44" t="s">
        <v>289</v>
      </c>
      <c r="D31" s="2" t="s">
        <v>443</v>
      </c>
      <c r="E31" s="2" t="s">
        <v>7</v>
      </c>
      <c r="F31" s="147" t="s">
        <v>290</v>
      </c>
      <c r="G31" s="38">
        <f t="shared" si="0"/>
        <v>16</v>
      </c>
      <c r="H31" s="16">
        <v>7</v>
      </c>
      <c r="I31" s="36">
        <v>59</v>
      </c>
      <c r="J31" s="37">
        <v>10</v>
      </c>
      <c r="K31" s="99">
        <f t="shared" si="3"/>
        <v>69</v>
      </c>
      <c r="L31" s="16">
        <v>8</v>
      </c>
      <c r="M31" s="45">
        <v>1</v>
      </c>
      <c r="N31" s="35">
        <f t="shared" si="2"/>
        <v>9</v>
      </c>
    </row>
    <row r="32" spans="1:14" s="42" customFormat="1" ht="18.75" customHeight="1">
      <c r="A32" s="2">
        <v>32</v>
      </c>
      <c r="B32" s="148" t="s">
        <v>69</v>
      </c>
      <c r="C32" s="149" t="s">
        <v>70</v>
      </c>
      <c r="D32" s="150" t="s">
        <v>444</v>
      </c>
      <c r="E32" s="150" t="s">
        <v>7</v>
      </c>
      <c r="F32" s="147">
        <v>28038</v>
      </c>
      <c r="G32" s="38">
        <f t="shared" si="0"/>
        <v>13.5</v>
      </c>
      <c r="H32" s="16">
        <v>6</v>
      </c>
      <c r="I32" s="19">
        <v>79</v>
      </c>
      <c r="J32" s="19"/>
      <c r="K32" s="48">
        <f t="shared" si="3"/>
        <v>79</v>
      </c>
      <c r="L32" s="16">
        <v>7.5</v>
      </c>
      <c r="M32" s="45"/>
      <c r="N32" s="35">
        <f t="shared" si="2"/>
        <v>7.5</v>
      </c>
    </row>
    <row r="33" spans="1:14" s="42" customFormat="1" ht="18.75" customHeight="1">
      <c r="A33" s="2">
        <v>33</v>
      </c>
      <c r="B33" s="148" t="s">
        <v>272</v>
      </c>
      <c r="C33" s="149" t="s">
        <v>70</v>
      </c>
      <c r="D33" s="150" t="s">
        <v>445</v>
      </c>
      <c r="E33" s="150" t="s">
        <v>5</v>
      </c>
      <c r="F33" s="147">
        <v>31874</v>
      </c>
      <c r="G33" s="38">
        <f t="shared" si="0"/>
        <v>14</v>
      </c>
      <c r="H33" s="16">
        <v>7</v>
      </c>
      <c r="I33" s="36">
        <v>79</v>
      </c>
      <c r="J33" s="37"/>
      <c r="K33" s="96">
        <f t="shared" si="3"/>
        <v>79</v>
      </c>
      <c r="L33" s="16">
        <v>7</v>
      </c>
      <c r="M33" s="45"/>
      <c r="N33" s="35">
        <f t="shared" si="2"/>
        <v>7</v>
      </c>
    </row>
    <row r="34" spans="1:14" s="42" customFormat="1" ht="18.75" customHeight="1">
      <c r="A34" s="2">
        <v>35</v>
      </c>
      <c r="B34" s="148" t="s">
        <v>223</v>
      </c>
      <c r="C34" s="149" t="s">
        <v>17</v>
      </c>
      <c r="D34" s="150" t="s">
        <v>446</v>
      </c>
      <c r="E34" s="150" t="s">
        <v>7</v>
      </c>
      <c r="F34" s="147">
        <v>27099</v>
      </c>
      <c r="G34" s="38">
        <f t="shared" si="0"/>
        <v>12.5</v>
      </c>
      <c r="H34" s="16">
        <v>7</v>
      </c>
      <c r="I34" s="19">
        <v>71</v>
      </c>
      <c r="J34" s="19"/>
      <c r="K34" s="48">
        <f t="shared" si="3"/>
        <v>71</v>
      </c>
      <c r="L34" s="16">
        <v>5.5</v>
      </c>
      <c r="M34" s="45"/>
      <c r="N34" s="35">
        <f t="shared" si="2"/>
        <v>5.5</v>
      </c>
    </row>
    <row r="35" spans="1:14" s="42" customFormat="1" ht="18.75" customHeight="1">
      <c r="A35" s="2">
        <v>36</v>
      </c>
      <c r="B35" s="148" t="s">
        <v>297</v>
      </c>
      <c r="C35" s="149" t="s">
        <v>17</v>
      </c>
      <c r="D35" s="150" t="s">
        <v>447</v>
      </c>
      <c r="E35" s="150" t="s">
        <v>7</v>
      </c>
      <c r="F35" s="147">
        <v>26919</v>
      </c>
      <c r="G35" s="38">
        <f t="shared" si="0"/>
        <v>14</v>
      </c>
      <c r="H35" s="16">
        <v>6.5</v>
      </c>
      <c r="I35" s="19">
        <v>75</v>
      </c>
      <c r="J35" s="19">
        <v>10</v>
      </c>
      <c r="K35" s="39">
        <f t="shared" si="3"/>
        <v>85</v>
      </c>
      <c r="L35" s="16">
        <v>6.5</v>
      </c>
      <c r="M35" s="45">
        <v>1</v>
      </c>
      <c r="N35" s="35">
        <f t="shared" si="2"/>
        <v>7.5</v>
      </c>
    </row>
    <row r="36" spans="1:14" s="42" customFormat="1" ht="18.75" customHeight="1">
      <c r="A36" s="2">
        <v>37</v>
      </c>
      <c r="B36" s="148" t="s">
        <v>130</v>
      </c>
      <c r="C36" s="149" t="s">
        <v>108</v>
      </c>
      <c r="D36" s="150" t="s">
        <v>448</v>
      </c>
      <c r="E36" s="150" t="s">
        <v>7</v>
      </c>
      <c r="F36" s="147">
        <v>25212</v>
      </c>
      <c r="G36" s="38">
        <f t="shared" si="0"/>
        <v>14.5</v>
      </c>
      <c r="H36" s="16">
        <v>7</v>
      </c>
      <c r="I36" s="19">
        <v>77</v>
      </c>
      <c r="J36" s="19"/>
      <c r="K36" s="48">
        <f t="shared" si="3"/>
        <v>77</v>
      </c>
      <c r="L36" s="16">
        <v>7.5</v>
      </c>
      <c r="M36" s="45"/>
      <c r="N36" s="35">
        <f t="shared" si="2"/>
        <v>7.5</v>
      </c>
    </row>
    <row r="37" spans="1:14" s="42" customFormat="1" ht="18.75" customHeight="1">
      <c r="A37" s="2">
        <v>38</v>
      </c>
      <c r="B37" s="148" t="s">
        <v>195</v>
      </c>
      <c r="C37" s="149" t="s">
        <v>108</v>
      </c>
      <c r="D37" s="150" t="s">
        <v>449</v>
      </c>
      <c r="E37" s="150" t="s">
        <v>7</v>
      </c>
      <c r="F37" s="147">
        <v>26310</v>
      </c>
      <c r="G37" s="38">
        <f t="shared" si="0"/>
        <v>13.5</v>
      </c>
      <c r="H37" s="16">
        <v>7</v>
      </c>
      <c r="I37" s="19">
        <v>65</v>
      </c>
      <c r="J37" s="19"/>
      <c r="K37" s="48">
        <f t="shared" si="3"/>
        <v>65</v>
      </c>
      <c r="L37" s="16">
        <v>6.5</v>
      </c>
      <c r="M37" s="45"/>
      <c r="N37" s="35">
        <f t="shared" si="2"/>
        <v>6.5</v>
      </c>
    </row>
    <row r="38" spans="1:14" s="42" customFormat="1" ht="18.75" customHeight="1">
      <c r="A38" s="2">
        <v>39</v>
      </c>
      <c r="B38" s="148" t="s">
        <v>210</v>
      </c>
      <c r="C38" s="149" t="s">
        <v>112</v>
      </c>
      <c r="D38" s="150" t="s">
        <v>450</v>
      </c>
      <c r="E38" s="150" t="s">
        <v>5</v>
      </c>
      <c r="F38" s="147">
        <v>32297</v>
      </c>
      <c r="G38" s="38">
        <f t="shared" si="0"/>
        <v>15</v>
      </c>
      <c r="H38" s="16">
        <v>7</v>
      </c>
      <c r="I38" s="19">
        <v>76</v>
      </c>
      <c r="J38" s="19"/>
      <c r="K38" s="48">
        <f t="shared" si="3"/>
        <v>76</v>
      </c>
      <c r="L38" s="16">
        <v>8</v>
      </c>
      <c r="M38" s="45"/>
      <c r="N38" s="35">
        <f t="shared" si="2"/>
        <v>8</v>
      </c>
    </row>
    <row r="39" spans="1:14" s="42" customFormat="1" ht="18.75" customHeight="1">
      <c r="A39" s="2">
        <v>41</v>
      </c>
      <c r="B39" s="43" t="s">
        <v>218</v>
      </c>
      <c r="C39" s="44" t="s">
        <v>144</v>
      </c>
      <c r="D39" s="2" t="s">
        <v>451</v>
      </c>
      <c r="E39" s="2" t="s">
        <v>5</v>
      </c>
      <c r="F39" s="147" t="s">
        <v>219</v>
      </c>
      <c r="G39" s="38">
        <f aca="true" t="shared" si="4" ref="G39:G70">H39+N39</f>
        <v>15</v>
      </c>
      <c r="H39" s="16">
        <v>7</v>
      </c>
      <c r="I39" s="19">
        <v>69</v>
      </c>
      <c r="J39" s="19"/>
      <c r="K39" s="48">
        <f t="shared" si="3"/>
        <v>69</v>
      </c>
      <c r="L39" s="16">
        <v>8</v>
      </c>
      <c r="M39" s="45"/>
      <c r="N39" s="35">
        <f aca="true" t="shared" si="5" ref="N39:N70">L39+M39</f>
        <v>8</v>
      </c>
    </row>
    <row r="40" spans="1:14" s="42" customFormat="1" ht="18.75" customHeight="1">
      <c r="A40" s="2">
        <v>42</v>
      </c>
      <c r="B40" s="43" t="s">
        <v>340</v>
      </c>
      <c r="C40" s="44" t="s">
        <v>341</v>
      </c>
      <c r="D40" s="2" t="s">
        <v>452</v>
      </c>
      <c r="E40" s="2" t="s">
        <v>5</v>
      </c>
      <c r="F40" s="147" t="s">
        <v>342</v>
      </c>
      <c r="G40" s="38">
        <f t="shared" si="4"/>
        <v>14</v>
      </c>
      <c r="H40" s="16">
        <v>6.5</v>
      </c>
      <c r="I40" s="19">
        <v>86</v>
      </c>
      <c r="J40" s="19"/>
      <c r="K40" s="48">
        <f t="shared" si="3"/>
        <v>86</v>
      </c>
      <c r="L40" s="16">
        <v>7.5</v>
      </c>
      <c r="M40" s="45"/>
      <c r="N40" s="35">
        <f t="shared" si="5"/>
        <v>7.5</v>
      </c>
    </row>
    <row r="41" spans="1:14" s="42" customFormat="1" ht="21" customHeight="1">
      <c r="A41" s="2">
        <v>44</v>
      </c>
      <c r="B41" s="43" t="s">
        <v>244</v>
      </c>
      <c r="C41" s="44" t="s">
        <v>268</v>
      </c>
      <c r="D41" s="2" t="s">
        <v>453</v>
      </c>
      <c r="E41" s="2" t="s">
        <v>7</v>
      </c>
      <c r="F41" s="147">
        <v>31299</v>
      </c>
      <c r="G41" s="38">
        <f t="shared" si="4"/>
        <v>15</v>
      </c>
      <c r="H41" s="16">
        <v>7</v>
      </c>
      <c r="I41" s="19">
        <v>77</v>
      </c>
      <c r="J41" s="19"/>
      <c r="K41" s="48">
        <f t="shared" si="3"/>
        <v>77</v>
      </c>
      <c r="L41" s="16">
        <v>8</v>
      </c>
      <c r="M41" s="45"/>
      <c r="N41" s="35">
        <f t="shared" si="5"/>
        <v>8</v>
      </c>
    </row>
    <row r="42" spans="1:15" s="42" customFormat="1" ht="21" customHeight="1">
      <c r="A42" s="2">
        <v>45</v>
      </c>
      <c r="B42" s="43" t="s">
        <v>254</v>
      </c>
      <c r="C42" s="44" t="s">
        <v>255</v>
      </c>
      <c r="D42" s="2" t="s">
        <v>454</v>
      </c>
      <c r="E42" s="2" t="s">
        <v>7</v>
      </c>
      <c r="F42" s="147" t="s">
        <v>256</v>
      </c>
      <c r="G42" s="38">
        <f t="shared" si="4"/>
        <v>14.5</v>
      </c>
      <c r="H42" s="16">
        <v>6</v>
      </c>
      <c r="I42" s="19">
        <v>71</v>
      </c>
      <c r="J42" s="19"/>
      <c r="K42" s="48">
        <f t="shared" si="3"/>
        <v>71</v>
      </c>
      <c r="L42" s="16">
        <v>8.5</v>
      </c>
      <c r="M42" s="45"/>
      <c r="N42" s="35">
        <f t="shared" si="5"/>
        <v>8.5</v>
      </c>
      <c r="O42" s="42">
        <f>119+45</f>
        <v>164</v>
      </c>
    </row>
    <row r="43" spans="1:14" s="42" customFormat="1" ht="21" customHeight="1">
      <c r="A43" s="2">
        <v>47</v>
      </c>
      <c r="B43" s="43" t="s">
        <v>240</v>
      </c>
      <c r="C43" s="44" t="s">
        <v>241</v>
      </c>
      <c r="D43" s="2" t="s">
        <v>455</v>
      </c>
      <c r="E43" s="2" t="s">
        <v>7</v>
      </c>
      <c r="F43" s="100">
        <v>32824</v>
      </c>
      <c r="G43" s="38">
        <f t="shared" si="4"/>
        <v>14.5</v>
      </c>
      <c r="H43" s="16">
        <v>6.5</v>
      </c>
      <c r="I43" s="19">
        <v>75</v>
      </c>
      <c r="J43" s="19"/>
      <c r="K43" s="48">
        <f t="shared" si="3"/>
        <v>75</v>
      </c>
      <c r="L43" s="16">
        <v>8</v>
      </c>
      <c r="M43" s="45"/>
      <c r="N43" s="35">
        <f t="shared" si="5"/>
        <v>8</v>
      </c>
    </row>
    <row r="44" spans="1:14" s="51" customFormat="1" ht="21" customHeight="1">
      <c r="A44" s="2">
        <v>48</v>
      </c>
      <c r="B44" s="43" t="s">
        <v>33</v>
      </c>
      <c r="C44" s="44" t="s">
        <v>211</v>
      </c>
      <c r="D44" s="2" t="s">
        <v>456</v>
      </c>
      <c r="E44" s="2" t="s">
        <v>5</v>
      </c>
      <c r="F44" s="100">
        <v>32664</v>
      </c>
      <c r="G44" s="38">
        <f t="shared" si="4"/>
        <v>12.5</v>
      </c>
      <c r="H44" s="16">
        <v>5.5</v>
      </c>
      <c r="I44" s="19">
        <v>77</v>
      </c>
      <c r="J44" s="19"/>
      <c r="K44" s="48">
        <f t="shared" si="3"/>
        <v>77</v>
      </c>
      <c r="L44" s="16">
        <v>7</v>
      </c>
      <c r="M44" s="45"/>
      <c r="N44" s="35">
        <f t="shared" si="5"/>
        <v>7</v>
      </c>
    </row>
    <row r="45" spans="1:14" s="51" customFormat="1" ht="21" customHeight="1">
      <c r="A45" s="2">
        <v>49</v>
      </c>
      <c r="B45" s="43" t="s">
        <v>208</v>
      </c>
      <c r="C45" s="44" t="s">
        <v>209</v>
      </c>
      <c r="D45" s="2" t="s">
        <v>457</v>
      </c>
      <c r="E45" s="2" t="s">
        <v>7</v>
      </c>
      <c r="F45" s="100">
        <v>28403</v>
      </c>
      <c r="G45" s="38">
        <f t="shared" si="4"/>
        <v>13.5</v>
      </c>
      <c r="H45" s="16">
        <v>6.5</v>
      </c>
      <c r="I45" s="19">
        <v>76</v>
      </c>
      <c r="J45" s="19"/>
      <c r="K45" s="48">
        <f t="shared" si="3"/>
        <v>76</v>
      </c>
      <c r="L45" s="16">
        <v>7</v>
      </c>
      <c r="M45" s="45"/>
      <c r="N45" s="35">
        <f t="shared" si="5"/>
        <v>7</v>
      </c>
    </row>
    <row r="46" spans="1:14" s="52" customFormat="1" ht="21" customHeight="1">
      <c r="A46" s="2">
        <v>52</v>
      </c>
      <c r="B46" s="43" t="s">
        <v>46</v>
      </c>
      <c r="C46" s="44" t="s">
        <v>250</v>
      </c>
      <c r="D46" s="2" t="s">
        <v>458</v>
      </c>
      <c r="E46" s="2" t="s">
        <v>5</v>
      </c>
      <c r="F46" s="100">
        <v>29474</v>
      </c>
      <c r="G46" s="38">
        <f t="shared" si="4"/>
        <v>14.5</v>
      </c>
      <c r="H46" s="16">
        <v>5.5</v>
      </c>
      <c r="I46" s="19">
        <v>73</v>
      </c>
      <c r="J46" s="19"/>
      <c r="K46" s="48">
        <f t="shared" si="3"/>
        <v>73</v>
      </c>
      <c r="L46" s="16">
        <v>9</v>
      </c>
      <c r="M46" s="45"/>
      <c r="N46" s="35">
        <f t="shared" si="5"/>
        <v>9</v>
      </c>
    </row>
    <row r="47" spans="1:14" s="52" customFormat="1" ht="21" customHeight="1">
      <c r="A47" s="2">
        <v>53</v>
      </c>
      <c r="B47" s="43" t="s">
        <v>273</v>
      </c>
      <c r="C47" s="44" t="s">
        <v>135</v>
      </c>
      <c r="D47" s="2" t="s">
        <v>459</v>
      </c>
      <c r="E47" s="2" t="s">
        <v>7</v>
      </c>
      <c r="F47" s="100">
        <v>30498</v>
      </c>
      <c r="G47" s="38">
        <f t="shared" si="4"/>
        <v>14.5</v>
      </c>
      <c r="H47" s="16">
        <v>5.5</v>
      </c>
      <c r="I47" s="19">
        <v>75</v>
      </c>
      <c r="J47" s="19">
        <v>10</v>
      </c>
      <c r="K47" s="39">
        <f t="shared" si="3"/>
        <v>85</v>
      </c>
      <c r="L47" s="16">
        <v>8</v>
      </c>
      <c r="M47" s="45">
        <v>1</v>
      </c>
      <c r="N47" s="35">
        <f t="shared" si="5"/>
        <v>9</v>
      </c>
    </row>
    <row r="48" spans="1:14" s="52" customFormat="1" ht="21" customHeight="1">
      <c r="A48" s="2">
        <v>58</v>
      </c>
      <c r="B48" s="43" t="s">
        <v>195</v>
      </c>
      <c r="C48" s="44" t="s">
        <v>171</v>
      </c>
      <c r="D48" s="2" t="s">
        <v>460</v>
      </c>
      <c r="E48" s="2" t="s">
        <v>7</v>
      </c>
      <c r="F48" s="147" t="s">
        <v>354</v>
      </c>
      <c r="G48" s="38">
        <f t="shared" si="4"/>
        <v>12.5</v>
      </c>
      <c r="H48" s="16">
        <v>6.5</v>
      </c>
      <c r="I48" s="19">
        <v>56</v>
      </c>
      <c r="J48" s="19"/>
      <c r="K48" s="48">
        <f t="shared" si="3"/>
        <v>56</v>
      </c>
      <c r="L48" s="16">
        <v>6</v>
      </c>
      <c r="M48" s="45"/>
      <c r="N48" s="35">
        <f t="shared" si="5"/>
        <v>6</v>
      </c>
    </row>
    <row r="49" spans="1:14" s="52" customFormat="1" ht="21" customHeight="1">
      <c r="A49" s="2">
        <v>59</v>
      </c>
      <c r="B49" s="43" t="s">
        <v>187</v>
      </c>
      <c r="C49" s="44" t="s">
        <v>71</v>
      </c>
      <c r="D49" s="2" t="s">
        <v>461</v>
      </c>
      <c r="E49" s="2" t="s">
        <v>5</v>
      </c>
      <c r="F49" s="147" t="s">
        <v>188</v>
      </c>
      <c r="G49" s="38">
        <f t="shared" si="4"/>
        <v>13.5</v>
      </c>
      <c r="H49" s="16">
        <v>6.5</v>
      </c>
      <c r="I49" s="19">
        <v>84</v>
      </c>
      <c r="J49" s="19"/>
      <c r="K49" s="48">
        <f t="shared" si="3"/>
        <v>84</v>
      </c>
      <c r="L49" s="16">
        <v>7</v>
      </c>
      <c r="M49" s="45"/>
      <c r="N49" s="35">
        <f t="shared" si="5"/>
        <v>7</v>
      </c>
    </row>
    <row r="50" spans="1:14" s="52" customFormat="1" ht="21" customHeight="1">
      <c r="A50" s="2">
        <v>60</v>
      </c>
      <c r="B50" s="43" t="s">
        <v>126</v>
      </c>
      <c r="C50" s="44" t="s">
        <v>71</v>
      </c>
      <c r="D50" s="2" t="s">
        <v>462</v>
      </c>
      <c r="E50" s="2" t="s">
        <v>5</v>
      </c>
      <c r="F50" s="147" t="s">
        <v>127</v>
      </c>
      <c r="G50" s="38">
        <f t="shared" si="4"/>
        <v>14</v>
      </c>
      <c r="H50" s="16">
        <v>5.5</v>
      </c>
      <c r="I50" s="19" t="s">
        <v>549</v>
      </c>
      <c r="J50" s="19"/>
      <c r="K50" s="19"/>
      <c r="L50" s="16">
        <v>8.5</v>
      </c>
      <c r="M50" s="45"/>
      <c r="N50" s="35">
        <f t="shared" si="5"/>
        <v>8.5</v>
      </c>
    </row>
    <row r="51" spans="1:14" s="51" customFormat="1" ht="21" customHeight="1">
      <c r="A51" s="2">
        <v>61</v>
      </c>
      <c r="B51" s="43" t="s">
        <v>16</v>
      </c>
      <c r="C51" s="44" t="s">
        <v>71</v>
      </c>
      <c r="D51" s="2" t="s">
        <v>463</v>
      </c>
      <c r="E51" s="2" t="s">
        <v>5</v>
      </c>
      <c r="F51" s="100">
        <v>31363</v>
      </c>
      <c r="G51" s="38">
        <f t="shared" si="4"/>
        <v>13.5</v>
      </c>
      <c r="H51" s="16">
        <v>5.5</v>
      </c>
      <c r="I51" s="19">
        <v>76</v>
      </c>
      <c r="J51" s="19"/>
      <c r="K51" s="48">
        <f aca="true" t="shared" si="6" ref="K51:K80">I51+J51</f>
        <v>76</v>
      </c>
      <c r="L51" s="16">
        <v>8</v>
      </c>
      <c r="M51" s="45"/>
      <c r="N51" s="35">
        <f t="shared" si="5"/>
        <v>8</v>
      </c>
    </row>
    <row r="52" spans="1:14" s="53" customFormat="1" ht="21" customHeight="1">
      <c r="A52" s="2">
        <v>62</v>
      </c>
      <c r="B52" s="43" t="s">
        <v>72</v>
      </c>
      <c r="C52" s="44" t="s">
        <v>71</v>
      </c>
      <c r="D52" s="2" t="s">
        <v>464</v>
      </c>
      <c r="E52" s="2" t="s">
        <v>5</v>
      </c>
      <c r="F52" s="147" t="s">
        <v>73</v>
      </c>
      <c r="G52" s="38">
        <f t="shared" si="4"/>
        <v>15</v>
      </c>
      <c r="H52" s="16">
        <v>7</v>
      </c>
      <c r="I52" s="19">
        <v>86</v>
      </c>
      <c r="J52" s="19"/>
      <c r="K52" s="48">
        <f t="shared" si="6"/>
        <v>86</v>
      </c>
      <c r="L52" s="16">
        <v>8</v>
      </c>
      <c r="M52" s="45"/>
      <c r="N52" s="35">
        <f t="shared" si="5"/>
        <v>8</v>
      </c>
    </row>
    <row r="53" spans="1:14" s="52" customFormat="1" ht="21" customHeight="1">
      <c r="A53" s="2">
        <v>63</v>
      </c>
      <c r="B53" s="43" t="s">
        <v>14</v>
      </c>
      <c r="C53" s="44" t="s">
        <v>74</v>
      </c>
      <c r="D53" s="2" t="s">
        <v>465</v>
      </c>
      <c r="E53" s="2" t="s">
        <v>7</v>
      </c>
      <c r="F53" s="147" t="s">
        <v>75</v>
      </c>
      <c r="G53" s="38">
        <f t="shared" si="4"/>
        <v>14</v>
      </c>
      <c r="H53" s="16">
        <v>5</v>
      </c>
      <c r="I53" s="19">
        <v>76</v>
      </c>
      <c r="J53" s="19"/>
      <c r="K53" s="48">
        <f t="shared" si="6"/>
        <v>76</v>
      </c>
      <c r="L53" s="16">
        <v>9</v>
      </c>
      <c r="M53" s="45"/>
      <c r="N53" s="35">
        <f t="shared" si="5"/>
        <v>9</v>
      </c>
    </row>
    <row r="54" spans="1:14" s="52" customFormat="1" ht="21" customHeight="1">
      <c r="A54" s="2">
        <v>65</v>
      </c>
      <c r="B54" s="43" t="s">
        <v>137</v>
      </c>
      <c r="C54" s="44" t="s">
        <v>105</v>
      </c>
      <c r="D54" s="2" t="s">
        <v>466</v>
      </c>
      <c r="E54" s="2" t="s">
        <v>5</v>
      </c>
      <c r="F54" s="147" t="s">
        <v>201</v>
      </c>
      <c r="G54" s="38">
        <f t="shared" si="4"/>
        <v>15</v>
      </c>
      <c r="H54" s="16">
        <v>6</v>
      </c>
      <c r="I54" s="19">
        <v>77</v>
      </c>
      <c r="J54" s="19">
        <v>10</v>
      </c>
      <c r="K54" s="39">
        <f t="shared" si="6"/>
        <v>87</v>
      </c>
      <c r="L54" s="16">
        <v>8</v>
      </c>
      <c r="M54" s="45">
        <v>1</v>
      </c>
      <c r="N54" s="35">
        <f t="shared" si="5"/>
        <v>9</v>
      </c>
    </row>
    <row r="55" spans="1:14" s="52" customFormat="1" ht="21" customHeight="1">
      <c r="A55" s="2">
        <v>72</v>
      </c>
      <c r="B55" s="43" t="s">
        <v>286</v>
      </c>
      <c r="C55" s="44" t="s">
        <v>285</v>
      </c>
      <c r="D55" s="2" t="s">
        <v>467</v>
      </c>
      <c r="E55" s="2" t="s">
        <v>7</v>
      </c>
      <c r="F55" s="100">
        <v>28168</v>
      </c>
      <c r="G55" s="38">
        <f t="shared" si="4"/>
        <v>13</v>
      </c>
      <c r="H55" s="16">
        <v>6</v>
      </c>
      <c r="I55" s="19">
        <v>56</v>
      </c>
      <c r="J55" s="19">
        <v>10</v>
      </c>
      <c r="K55" s="39">
        <f t="shared" si="6"/>
        <v>66</v>
      </c>
      <c r="L55" s="16">
        <v>6</v>
      </c>
      <c r="M55" s="45">
        <v>1</v>
      </c>
      <c r="N55" s="35">
        <f t="shared" si="5"/>
        <v>7</v>
      </c>
    </row>
    <row r="56" spans="1:14" s="52" customFormat="1" ht="21" customHeight="1">
      <c r="A56" s="2">
        <v>76</v>
      </c>
      <c r="B56" s="43" t="s">
        <v>215</v>
      </c>
      <c r="C56" s="44" t="s">
        <v>216</v>
      </c>
      <c r="D56" s="2" t="s">
        <v>468</v>
      </c>
      <c r="E56" s="2" t="s">
        <v>5</v>
      </c>
      <c r="F56" s="147" t="s">
        <v>217</v>
      </c>
      <c r="G56" s="38">
        <f t="shared" si="4"/>
        <v>13</v>
      </c>
      <c r="H56" s="16">
        <v>6.5</v>
      </c>
      <c r="I56" s="19">
        <v>64</v>
      </c>
      <c r="J56" s="19"/>
      <c r="K56" s="48">
        <f t="shared" si="6"/>
        <v>64</v>
      </c>
      <c r="L56" s="16">
        <v>6.5</v>
      </c>
      <c r="M56" s="45"/>
      <c r="N56" s="35">
        <f t="shared" si="5"/>
        <v>6.5</v>
      </c>
    </row>
    <row r="57" spans="1:14" s="51" customFormat="1" ht="21" customHeight="1">
      <c r="A57" s="2">
        <v>81</v>
      </c>
      <c r="B57" s="43" t="s">
        <v>322</v>
      </c>
      <c r="C57" s="44" t="s">
        <v>98</v>
      </c>
      <c r="D57" s="2" t="s">
        <v>469</v>
      </c>
      <c r="E57" s="2" t="s">
        <v>5</v>
      </c>
      <c r="F57" s="100">
        <v>27307</v>
      </c>
      <c r="G57" s="38">
        <f t="shared" si="4"/>
        <v>13</v>
      </c>
      <c r="H57" s="16">
        <v>5</v>
      </c>
      <c r="I57" s="19">
        <v>52</v>
      </c>
      <c r="J57" s="19"/>
      <c r="K57" s="48">
        <f t="shared" si="6"/>
        <v>52</v>
      </c>
      <c r="L57" s="16">
        <v>8</v>
      </c>
      <c r="M57" s="45"/>
      <c r="N57" s="35">
        <f t="shared" si="5"/>
        <v>8</v>
      </c>
    </row>
    <row r="58" spans="1:14" s="51" customFormat="1" ht="21" customHeight="1">
      <c r="A58" s="2">
        <v>85</v>
      </c>
      <c r="B58" s="43" t="s">
        <v>124</v>
      </c>
      <c r="C58" s="44" t="s">
        <v>27</v>
      </c>
      <c r="D58" s="2" t="s">
        <v>470</v>
      </c>
      <c r="E58" s="2" t="s">
        <v>7</v>
      </c>
      <c r="F58" s="147" t="s">
        <v>125</v>
      </c>
      <c r="G58" s="38">
        <f t="shared" si="4"/>
        <v>13</v>
      </c>
      <c r="H58" s="16">
        <v>5</v>
      </c>
      <c r="I58" s="19">
        <v>53</v>
      </c>
      <c r="J58" s="19">
        <v>10</v>
      </c>
      <c r="K58" s="48">
        <f t="shared" si="6"/>
        <v>63</v>
      </c>
      <c r="L58" s="16">
        <v>7</v>
      </c>
      <c r="M58" s="45">
        <v>1</v>
      </c>
      <c r="N58" s="35">
        <f t="shared" si="5"/>
        <v>8</v>
      </c>
    </row>
    <row r="59" spans="1:14" s="52" customFormat="1" ht="21" customHeight="1">
      <c r="A59" s="2">
        <v>88</v>
      </c>
      <c r="B59" s="43" t="s">
        <v>260</v>
      </c>
      <c r="C59" s="44" t="s">
        <v>261</v>
      </c>
      <c r="D59" s="2" t="s">
        <v>471</v>
      </c>
      <c r="E59" s="2" t="s">
        <v>5</v>
      </c>
      <c r="F59" s="100">
        <v>29435</v>
      </c>
      <c r="G59" s="38">
        <f t="shared" si="4"/>
        <v>14</v>
      </c>
      <c r="H59" s="16">
        <v>6.5</v>
      </c>
      <c r="I59" s="19">
        <v>60</v>
      </c>
      <c r="J59" s="19"/>
      <c r="K59" s="48">
        <f t="shared" si="6"/>
        <v>60</v>
      </c>
      <c r="L59" s="16">
        <v>7.5</v>
      </c>
      <c r="M59" s="45"/>
      <c r="N59" s="35">
        <f t="shared" si="5"/>
        <v>7.5</v>
      </c>
    </row>
    <row r="60" spans="1:14" s="51" customFormat="1" ht="21" customHeight="1">
      <c r="A60" s="2">
        <v>98</v>
      </c>
      <c r="B60" s="43" t="s">
        <v>352</v>
      </c>
      <c r="C60" s="44" t="s">
        <v>264</v>
      </c>
      <c r="D60" s="2" t="s">
        <v>472</v>
      </c>
      <c r="E60" s="2" t="s">
        <v>7</v>
      </c>
      <c r="F60" s="100">
        <v>24481</v>
      </c>
      <c r="G60" s="38">
        <f t="shared" si="4"/>
        <v>13.5</v>
      </c>
      <c r="H60" s="16">
        <v>6.5</v>
      </c>
      <c r="I60" s="19">
        <v>59</v>
      </c>
      <c r="J60" s="19">
        <v>10</v>
      </c>
      <c r="K60" s="39">
        <f t="shared" si="6"/>
        <v>69</v>
      </c>
      <c r="L60" s="16">
        <v>6</v>
      </c>
      <c r="M60" s="45">
        <v>1</v>
      </c>
      <c r="N60" s="35">
        <f t="shared" si="5"/>
        <v>7</v>
      </c>
    </row>
    <row r="61" spans="1:14" s="51" customFormat="1" ht="21" customHeight="1">
      <c r="A61" s="2">
        <v>101</v>
      </c>
      <c r="B61" s="43" t="s">
        <v>280</v>
      </c>
      <c r="C61" s="44" t="s">
        <v>281</v>
      </c>
      <c r="D61" s="2" t="s">
        <v>473</v>
      </c>
      <c r="E61" s="2" t="s">
        <v>7</v>
      </c>
      <c r="F61" s="100">
        <v>29077</v>
      </c>
      <c r="G61" s="38">
        <f t="shared" si="4"/>
        <v>14.5</v>
      </c>
      <c r="H61" s="16">
        <v>7</v>
      </c>
      <c r="I61" s="36">
        <v>67</v>
      </c>
      <c r="J61" s="37">
        <v>10</v>
      </c>
      <c r="K61" s="97">
        <f t="shared" si="6"/>
        <v>77</v>
      </c>
      <c r="L61" s="16">
        <v>6.5</v>
      </c>
      <c r="M61" s="45">
        <v>1</v>
      </c>
      <c r="N61" s="35">
        <f t="shared" si="5"/>
        <v>7.5</v>
      </c>
    </row>
    <row r="62" spans="1:14" s="52" customFormat="1" ht="21" customHeight="1">
      <c r="A62" s="2">
        <v>102</v>
      </c>
      <c r="B62" s="43" t="s">
        <v>77</v>
      </c>
      <c r="C62" s="44" t="s">
        <v>78</v>
      </c>
      <c r="D62" s="2" t="s">
        <v>474</v>
      </c>
      <c r="E62" s="2" t="s">
        <v>5</v>
      </c>
      <c r="F62" s="100">
        <v>29531</v>
      </c>
      <c r="G62" s="38">
        <f t="shared" si="4"/>
        <v>14</v>
      </c>
      <c r="H62" s="16">
        <v>6.5</v>
      </c>
      <c r="I62" s="19">
        <v>68</v>
      </c>
      <c r="J62" s="19">
        <v>10</v>
      </c>
      <c r="K62" s="34">
        <f t="shared" si="6"/>
        <v>78</v>
      </c>
      <c r="L62" s="16">
        <v>6.5</v>
      </c>
      <c r="M62" s="45">
        <v>1</v>
      </c>
      <c r="N62" s="35">
        <f t="shared" si="5"/>
        <v>7.5</v>
      </c>
    </row>
    <row r="63" spans="1:14" s="52" customFormat="1" ht="21" customHeight="1">
      <c r="A63" s="2">
        <v>103</v>
      </c>
      <c r="B63" s="43" t="s">
        <v>294</v>
      </c>
      <c r="C63" s="44" t="s">
        <v>295</v>
      </c>
      <c r="D63" s="2" t="s">
        <v>475</v>
      </c>
      <c r="E63" s="2" t="s">
        <v>5</v>
      </c>
      <c r="F63" s="147" t="s">
        <v>296</v>
      </c>
      <c r="G63" s="38">
        <f t="shared" si="4"/>
        <v>15</v>
      </c>
      <c r="H63" s="16">
        <v>6.5</v>
      </c>
      <c r="I63" s="19">
        <v>71</v>
      </c>
      <c r="J63" s="19">
        <v>10</v>
      </c>
      <c r="K63" s="34">
        <f t="shared" si="6"/>
        <v>81</v>
      </c>
      <c r="L63" s="16">
        <v>7.5</v>
      </c>
      <c r="M63" s="45">
        <v>1</v>
      </c>
      <c r="N63" s="35">
        <f t="shared" si="5"/>
        <v>8.5</v>
      </c>
    </row>
    <row r="64" spans="1:14" s="52" customFormat="1" ht="21" customHeight="1">
      <c r="A64" s="2">
        <v>108</v>
      </c>
      <c r="B64" s="43" t="s">
        <v>302</v>
      </c>
      <c r="C64" s="44" t="s">
        <v>253</v>
      </c>
      <c r="D64" s="2" t="s">
        <v>476</v>
      </c>
      <c r="E64" s="2" t="s">
        <v>5</v>
      </c>
      <c r="F64" s="147" t="s">
        <v>303</v>
      </c>
      <c r="G64" s="38">
        <f t="shared" si="4"/>
        <v>14</v>
      </c>
      <c r="H64" s="16">
        <v>5</v>
      </c>
      <c r="I64" s="19">
        <v>68</v>
      </c>
      <c r="J64" s="19">
        <v>10</v>
      </c>
      <c r="K64" s="34">
        <f t="shared" si="6"/>
        <v>78</v>
      </c>
      <c r="L64" s="16">
        <v>8</v>
      </c>
      <c r="M64" s="45">
        <v>1</v>
      </c>
      <c r="N64" s="35">
        <f t="shared" si="5"/>
        <v>9</v>
      </c>
    </row>
    <row r="65" spans="1:14" s="51" customFormat="1" ht="21" customHeight="1">
      <c r="A65" s="2">
        <v>109</v>
      </c>
      <c r="B65" s="43" t="s">
        <v>292</v>
      </c>
      <c r="C65" s="44" t="s">
        <v>253</v>
      </c>
      <c r="D65" s="2" t="s">
        <v>477</v>
      </c>
      <c r="E65" s="2" t="s">
        <v>5</v>
      </c>
      <c r="F65" s="147" t="s">
        <v>293</v>
      </c>
      <c r="G65" s="38">
        <f t="shared" si="4"/>
        <v>15</v>
      </c>
      <c r="H65" s="16">
        <v>7</v>
      </c>
      <c r="I65" s="19">
        <v>71</v>
      </c>
      <c r="J65" s="19">
        <v>10</v>
      </c>
      <c r="K65" s="34">
        <f t="shared" si="6"/>
        <v>81</v>
      </c>
      <c r="L65" s="16">
        <v>7</v>
      </c>
      <c r="M65" s="45">
        <v>1</v>
      </c>
      <c r="N65" s="35">
        <f t="shared" si="5"/>
        <v>8</v>
      </c>
    </row>
    <row r="66" spans="1:14" s="52" customFormat="1" ht="21" customHeight="1">
      <c r="A66" s="2">
        <v>110</v>
      </c>
      <c r="B66" s="43" t="s">
        <v>252</v>
      </c>
      <c r="C66" s="44" t="s">
        <v>253</v>
      </c>
      <c r="D66" s="2" t="s">
        <v>478</v>
      </c>
      <c r="E66" s="2" t="s">
        <v>7</v>
      </c>
      <c r="F66" s="100">
        <v>26025</v>
      </c>
      <c r="G66" s="38">
        <f t="shared" si="4"/>
        <v>14</v>
      </c>
      <c r="H66" s="16">
        <v>7</v>
      </c>
      <c r="I66" s="36">
        <v>68</v>
      </c>
      <c r="J66" s="37"/>
      <c r="K66" s="97">
        <f t="shared" si="6"/>
        <v>68</v>
      </c>
      <c r="L66" s="16">
        <v>7</v>
      </c>
      <c r="M66" s="45"/>
      <c r="N66" s="35">
        <f t="shared" si="5"/>
        <v>7</v>
      </c>
    </row>
    <row r="67" spans="1:14" s="52" customFormat="1" ht="21" customHeight="1">
      <c r="A67" s="2">
        <v>111</v>
      </c>
      <c r="B67" s="43" t="s">
        <v>76</v>
      </c>
      <c r="C67" s="44" t="s">
        <v>79</v>
      </c>
      <c r="D67" s="2" t="s">
        <v>479</v>
      </c>
      <c r="E67" s="2" t="s">
        <v>7</v>
      </c>
      <c r="F67" s="100">
        <v>29994</v>
      </c>
      <c r="G67" s="38">
        <f t="shared" si="4"/>
        <v>12.5</v>
      </c>
      <c r="H67" s="16">
        <v>6</v>
      </c>
      <c r="I67" s="19">
        <v>68</v>
      </c>
      <c r="J67" s="19"/>
      <c r="K67" s="34">
        <f t="shared" si="6"/>
        <v>68</v>
      </c>
      <c r="L67" s="16">
        <v>6.5</v>
      </c>
      <c r="M67" s="45"/>
      <c r="N67" s="35">
        <f t="shared" si="5"/>
        <v>6.5</v>
      </c>
    </row>
    <row r="68" spans="1:14" s="52" customFormat="1" ht="21" customHeight="1">
      <c r="A68" s="2">
        <v>112</v>
      </c>
      <c r="B68" s="43" t="s">
        <v>23</v>
      </c>
      <c r="C68" s="44" t="s">
        <v>349</v>
      </c>
      <c r="D68" s="2" t="s">
        <v>480</v>
      </c>
      <c r="E68" s="2" t="s">
        <v>7</v>
      </c>
      <c r="F68" s="100">
        <v>26268</v>
      </c>
      <c r="G68" s="38">
        <f t="shared" si="4"/>
        <v>12.5</v>
      </c>
      <c r="H68" s="16">
        <v>7</v>
      </c>
      <c r="I68" s="19">
        <v>66</v>
      </c>
      <c r="J68" s="19"/>
      <c r="K68" s="34">
        <f t="shared" si="6"/>
        <v>66</v>
      </c>
      <c r="L68" s="16">
        <v>5.5</v>
      </c>
      <c r="M68" s="45"/>
      <c r="N68" s="35">
        <f t="shared" si="5"/>
        <v>5.5</v>
      </c>
    </row>
    <row r="69" spans="1:14" s="52" customFormat="1" ht="21" customHeight="1">
      <c r="A69" s="2">
        <v>114</v>
      </c>
      <c r="B69" s="43" t="s">
        <v>313</v>
      </c>
      <c r="C69" s="44" t="s">
        <v>279</v>
      </c>
      <c r="D69" s="2" t="s">
        <v>481</v>
      </c>
      <c r="E69" s="2" t="s">
        <v>7</v>
      </c>
      <c r="F69" s="147" t="s">
        <v>314</v>
      </c>
      <c r="G69" s="38">
        <f t="shared" si="4"/>
        <v>13</v>
      </c>
      <c r="H69" s="16">
        <v>6</v>
      </c>
      <c r="I69" s="19">
        <v>69</v>
      </c>
      <c r="J69" s="19"/>
      <c r="K69" s="34">
        <f t="shared" si="6"/>
        <v>69</v>
      </c>
      <c r="L69" s="16">
        <v>7</v>
      </c>
      <c r="M69" s="45"/>
      <c r="N69" s="35">
        <f t="shared" si="5"/>
        <v>7</v>
      </c>
    </row>
    <row r="70" spans="1:14" s="52" customFormat="1" ht="21" customHeight="1">
      <c r="A70" s="2">
        <v>118</v>
      </c>
      <c r="B70" s="43" t="s">
        <v>154</v>
      </c>
      <c r="C70" s="44" t="s">
        <v>155</v>
      </c>
      <c r="D70" s="2" t="s">
        <v>482</v>
      </c>
      <c r="E70" s="2" t="s">
        <v>7</v>
      </c>
      <c r="F70" s="147" t="s">
        <v>156</v>
      </c>
      <c r="G70" s="38">
        <f t="shared" si="4"/>
        <v>13.5</v>
      </c>
      <c r="H70" s="16">
        <v>5.5</v>
      </c>
      <c r="I70" s="36">
        <v>77</v>
      </c>
      <c r="J70" s="37"/>
      <c r="K70" s="97">
        <f t="shared" si="6"/>
        <v>77</v>
      </c>
      <c r="L70" s="16">
        <v>8</v>
      </c>
      <c r="M70" s="45"/>
      <c r="N70" s="35">
        <f t="shared" si="5"/>
        <v>8</v>
      </c>
    </row>
    <row r="71" spans="1:14" s="51" customFormat="1" ht="21" customHeight="1">
      <c r="A71" s="2">
        <v>119</v>
      </c>
      <c r="B71" s="43" t="s">
        <v>100</v>
      </c>
      <c r="C71" s="44" t="s">
        <v>37</v>
      </c>
      <c r="D71" s="2" t="s">
        <v>483</v>
      </c>
      <c r="E71" s="2" t="s">
        <v>5</v>
      </c>
      <c r="F71" s="100">
        <v>30351</v>
      </c>
      <c r="G71" s="38">
        <f aca="true" t="shared" si="7" ref="G71:G102">H71+N71</f>
        <v>14</v>
      </c>
      <c r="H71" s="16">
        <v>6</v>
      </c>
      <c r="I71" s="19">
        <v>69</v>
      </c>
      <c r="J71" s="19"/>
      <c r="K71" s="34">
        <f t="shared" si="6"/>
        <v>69</v>
      </c>
      <c r="L71" s="16">
        <v>8</v>
      </c>
      <c r="M71" s="45"/>
      <c r="N71" s="35">
        <f aca="true" t="shared" si="8" ref="N71:N102">L71+M71</f>
        <v>8</v>
      </c>
    </row>
    <row r="72" spans="1:14" s="52" customFormat="1" ht="21" customHeight="1">
      <c r="A72" s="2">
        <v>120</v>
      </c>
      <c r="B72" s="43" t="s">
        <v>242</v>
      </c>
      <c r="C72" s="44" t="s">
        <v>37</v>
      </c>
      <c r="D72" s="2" t="s">
        <v>484</v>
      </c>
      <c r="E72" s="2" t="s">
        <v>5</v>
      </c>
      <c r="F72" s="147" t="s">
        <v>243</v>
      </c>
      <c r="G72" s="38">
        <f t="shared" si="7"/>
        <v>15.5</v>
      </c>
      <c r="H72" s="16">
        <v>7.5</v>
      </c>
      <c r="I72" s="19">
        <v>76</v>
      </c>
      <c r="J72" s="19"/>
      <c r="K72" s="34">
        <f t="shared" si="6"/>
        <v>76</v>
      </c>
      <c r="L72" s="16">
        <v>8</v>
      </c>
      <c r="M72" s="45"/>
      <c r="N72" s="35">
        <f t="shared" si="8"/>
        <v>8</v>
      </c>
    </row>
    <row r="73" spans="1:14" s="52" customFormat="1" ht="18.75" customHeight="1">
      <c r="A73" s="2">
        <v>121</v>
      </c>
      <c r="B73" s="43" t="s">
        <v>251</v>
      </c>
      <c r="C73" s="44" t="s">
        <v>39</v>
      </c>
      <c r="D73" s="2" t="s">
        <v>485</v>
      </c>
      <c r="E73" s="2" t="s">
        <v>5</v>
      </c>
      <c r="F73" s="100">
        <v>29896</v>
      </c>
      <c r="G73" s="38">
        <f t="shared" si="7"/>
        <v>13</v>
      </c>
      <c r="H73" s="16">
        <v>7</v>
      </c>
      <c r="I73" s="19">
        <v>67</v>
      </c>
      <c r="J73" s="19"/>
      <c r="K73" s="34">
        <f t="shared" si="6"/>
        <v>67</v>
      </c>
      <c r="L73" s="16">
        <v>6</v>
      </c>
      <c r="M73" s="45"/>
      <c r="N73" s="35">
        <f t="shared" si="8"/>
        <v>6</v>
      </c>
    </row>
    <row r="74" spans="1:14" s="52" customFormat="1" ht="18.75" customHeight="1">
      <c r="A74" s="2">
        <v>122</v>
      </c>
      <c r="B74" s="43" t="s">
        <v>270</v>
      </c>
      <c r="C74" s="44" t="s">
        <v>42</v>
      </c>
      <c r="D74" s="2" t="s">
        <v>486</v>
      </c>
      <c r="E74" s="2" t="s">
        <v>7</v>
      </c>
      <c r="F74" s="147" t="s">
        <v>271</v>
      </c>
      <c r="G74" s="38">
        <f t="shared" si="7"/>
        <v>13</v>
      </c>
      <c r="H74" s="16">
        <v>6</v>
      </c>
      <c r="I74" s="19">
        <v>66</v>
      </c>
      <c r="J74" s="19"/>
      <c r="K74" s="34">
        <f t="shared" si="6"/>
        <v>66</v>
      </c>
      <c r="L74" s="16">
        <v>7</v>
      </c>
      <c r="M74" s="45"/>
      <c r="N74" s="35">
        <f t="shared" si="8"/>
        <v>7</v>
      </c>
    </row>
    <row r="75" spans="1:14" s="52" customFormat="1" ht="18.75" customHeight="1">
      <c r="A75" s="2">
        <v>124</v>
      </c>
      <c r="B75" s="43" t="s">
        <v>24</v>
      </c>
      <c r="C75" s="44" t="s">
        <v>110</v>
      </c>
      <c r="D75" s="2" t="s">
        <v>487</v>
      </c>
      <c r="E75" s="2" t="s">
        <v>7</v>
      </c>
      <c r="F75" s="147" t="s">
        <v>343</v>
      </c>
      <c r="G75" s="38">
        <f t="shared" si="7"/>
        <v>15</v>
      </c>
      <c r="H75" s="16">
        <v>7</v>
      </c>
      <c r="I75" s="19">
        <v>71</v>
      </c>
      <c r="J75" s="19"/>
      <c r="K75" s="34">
        <f t="shared" si="6"/>
        <v>71</v>
      </c>
      <c r="L75" s="16">
        <v>8</v>
      </c>
      <c r="M75" s="45"/>
      <c r="N75" s="35">
        <f t="shared" si="8"/>
        <v>8</v>
      </c>
    </row>
    <row r="76" spans="1:14" s="52" customFormat="1" ht="18.75" customHeight="1">
      <c r="A76" s="2">
        <v>125</v>
      </c>
      <c r="B76" s="43" t="s">
        <v>198</v>
      </c>
      <c r="C76" s="44" t="s">
        <v>199</v>
      </c>
      <c r="D76" s="2" t="s">
        <v>488</v>
      </c>
      <c r="E76" s="2" t="s">
        <v>7</v>
      </c>
      <c r="F76" s="100">
        <v>28158</v>
      </c>
      <c r="G76" s="38">
        <f t="shared" si="7"/>
        <v>13</v>
      </c>
      <c r="H76" s="16">
        <v>6</v>
      </c>
      <c r="I76" s="19">
        <v>68</v>
      </c>
      <c r="J76" s="19"/>
      <c r="K76" s="34">
        <f t="shared" si="6"/>
        <v>68</v>
      </c>
      <c r="L76" s="16">
        <v>7</v>
      </c>
      <c r="M76" s="45"/>
      <c r="N76" s="35">
        <f t="shared" si="8"/>
        <v>7</v>
      </c>
    </row>
    <row r="77" spans="1:14" s="51" customFormat="1" ht="18.75" customHeight="1">
      <c r="A77" s="2">
        <v>126</v>
      </c>
      <c r="B77" s="43" t="s">
        <v>186</v>
      </c>
      <c r="C77" s="44" t="s">
        <v>140</v>
      </c>
      <c r="D77" s="2" t="s">
        <v>489</v>
      </c>
      <c r="E77" s="2" t="s">
        <v>7</v>
      </c>
      <c r="F77" s="100">
        <v>29013</v>
      </c>
      <c r="G77" s="38">
        <f t="shared" si="7"/>
        <v>15</v>
      </c>
      <c r="H77" s="16">
        <v>7</v>
      </c>
      <c r="I77" s="19">
        <v>81</v>
      </c>
      <c r="J77" s="19">
        <v>10</v>
      </c>
      <c r="K77" s="34">
        <f t="shared" si="6"/>
        <v>91</v>
      </c>
      <c r="L77" s="16">
        <v>7</v>
      </c>
      <c r="M77" s="45">
        <v>1</v>
      </c>
      <c r="N77" s="35">
        <f t="shared" si="8"/>
        <v>8</v>
      </c>
    </row>
    <row r="78" spans="1:14" s="51" customFormat="1" ht="18.75" customHeight="1">
      <c r="A78" s="2">
        <v>130</v>
      </c>
      <c r="B78" s="43" t="s">
        <v>22</v>
      </c>
      <c r="C78" s="44" t="s">
        <v>81</v>
      </c>
      <c r="D78" s="2" t="s">
        <v>490</v>
      </c>
      <c r="E78" s="2" t="s">
        <v>7</v>
      </c>
      <c r="F78" s="147" t="s">
        <v>284</v>
      </c>
      <c r="G78" s="38">
        <f t="shared" si="7"/>
        <v>14.5</v>
      </c>
      <c r="H78" s="16">
        <v>5.5</v>
      </c>
      <c r="I78" s="19">
        <v>66</v>
      </c>
      <c r="J78" s="19">
        <v>10</v>
      </c>
      <c r="K78" s="34">
        <f t="shared" si="6"/>
        <v>76</v>
      </c>
      <c r="L78" s="16">
        <v>8</v>
      </c>
      <c r="M78" s="45">
        <v>1</v>
      </c>
      <c r="N78" s="35">
        <f t="shared" si="8"/>
        <v>9</v>
      </c>
    </row>
    <row r="79" spans="1:14" s="52" customFormat="1" ht="18.75" customHeight="1">
      <c r="A79" s="2">
        <v>131</v>
      </c>
      <c r="B79" s="43" t="s">
        <v>177</v>
      </c>
      <c r="C79" s="44" t="s">
        <v>81</v>
      </c>
      <c r="D79" s="2" t="s">
        <v>491</v>
      </c>
      <c r="E79" s="2" t="s">
        <v>7</v>
      </c>
      <c r="F79" s="147" t="s">
        <v>269</v>
      </c>
      <c r="G79" s="38">
        <f t="shared" si="7"/>
        <v>14</v>
      </c>
      <c r="H79" s="16">
        <v>6</v>
      </c>
      <c r="I79" s="19">
        <v>77</v>
      </c>
      <c r="J79" s="19"/>
      <c r="K79" s="34">
        <f t="shared" si="6"/>
        <v>77</v>
      </c>
      <c r="L79" s="16">
        <v>8</v>
      </c>
      <c r="M79" s="45"/>
      <c r="N79" s="35">
        <f t="shared" si="8"/>
        <v>8</v>
      </c>
    </row>
    <row r="80" spans="1:14" s="51" customFormat="1" ht="18.75" customHeight="1">
      <c r="A80" s="2">
        <v>132</v>
      </c>
      <c r="B80" s="43" t="s">
        <v>58</v>
      </c>
      <c r="C80" s="44" t="s">
        <v>82</v>
      </c>
      <c r="D80" s="2" t="s">
        <v>492</v>
      </c>
      <c r="E80" s="2" t="s">
        <v>7</v>
      </c>
      <c r="F80" s="147" t="s">
        <v>83</v>
      </c>
      <c r="G80" s="38">
        <f t="shared" si="7"/>
        <v>13</v>
      </c>
      <c r="H80" s="16">
        <v>7</v>
      </c>
      <c r="I80" s="19">
        <v>65</v>
      </c>
      <c r="J80" s="19"/>
      <c r="K80" s="34">
        <f t="shared" si="6"/>
        <v>65</v>
      </c>
      <c r="L80" s="16">
        <v>6</v>
      </c>
      <c r="M80" s="45"/>
      <c r="N80" s="35">
        <f t="shared" si="8"/>
        <v>6</v>
      </c>
    </row>
    <row r="81" spans="1:14" s="52" customFormat="1" ht="18.75" customHeight="1">
      <c r="A81" s="2">
        <v>133</v>
      </c>
      <c r="B81" s="43" t="s">
        <v>344</v>
      </c>
      <c r="C81" s="44" t="s">
        <v>44</v>
      </c>
      <c r="D81" s="2" t="s">
        <v>493</v>
      </c>
      <c r="E81" s="2" t="s">
        <v>7</v>
      </c>
      <c r="F81" s="147" t="s">
        <v>345</v>
      </c>
      <c r="G81" s="38">
        <f t="shared" si="7"/>
        <v>13.5</v>
      </c>
      <c r="H81" s="16">
        <v>6.5</v>
      </c>
      <c r="I81" s="19" t="s">
        <v>549</v>
      </c>
      <c r="J81" s="19"/>
      <c r="K81" s="19"/>
      <c r="L81" s="16">
        <v>7</v>
      </c>
      <c r="M81" s="45"/>
      <c r="N81" s="35">
        <f t="shared" si="8"/>
        <v>7</v>
      </c>
    </row>
    <row r="82" spans="1:14" s="51" customFormat="1" ht="18.75" customHeight="1">
      <c r="A82" s="2">
        <v>134</v>
      </c>
      <c r="B82" s="43" t="s">
        <v>58</v>
      </c>
      <c r="C82" s="44" t="s">
        <v>44</v>
      </c>
      <c r="D82" s="2" t="s">
        <v>494</v>
      </c>
      <c r="E82" s="2" t="s">
        <v>7</v>
      </c>
      <c r="F82" s="147">
        <v>31048</v>
      </c>
      <c r="G82" s="38">
        <f t="shared" si="7"/>
        <v>13</v>
      </c>
      <c r="H82" s="16">
        <v>5.5</v>
      </c>
      <c r="I82" s="19">
        <v>77</v>
      </c>
      <c r="J82" s="19"/>
      <c r="K82" s="48">
        <f aca="true" t="shared" si="9" ref="K82:K111">I82+J82</f>
        <v>77</v>
      </c>
      <c r="L82" s="16">
        <v>7.5</v>
      </c>
      <c r="M82" s="45"/>
      <c r="N82" s="35">
        <f t="shared" si="8"/>
        <v>7.5</v>
      </c>
    </row>
    <row r="83" spans="1:14" s="52" customFormat="1" ht="18.75" customHeight="1">
      <c r="A83" s="2">
        <v>135</v>
      </c>
      <c r="B83" s="43" t="s">
        <v>49</v>
      </c>
      <c r="C83" s="44" t="s">
        <v>291</v>
      </c>
      <c r="D83" s="2" t="s">
        <v>495</v>
      </c>
      <c r="E83" s="2" t="s">
        <v>5</v>
      </c>
      <c r="F83" s="100">
        <v>28806</v>
      </c>
      <c r="G83" s="38">
        <f t="shared" si="7"/>
        <v>14</v>
      </c>
      <c r="H83" s="16">
        <v>6</v>
      </c>
      <c r="I83" s="19">
        <v>76</v>
      </c>
      <c r="J83" s="19">
        <v>10</v>
      </c>
      <c r="K83" s="39">
        <f t="shared" si="9"/>
        <v>86</v>
      </c>
      <c r="L83" s="16">
        <v>7</v>
      </c>
      <c r="M83" s="45">
        <v>1</v>
      </c>
      <c r="N83" s="35">
        <f t="shared" si="8"/>
        <v>8</v>
      </c>
    </row>
    <row r="84" spans="1:14" s="52" customFormat="1" ht="18.75" customHeight="1">
      <c r="A84" s="2">
        <v>136</v>
      </c>
      <c r="B84" s="43" t="s">
        <v>11</v>
      </c>
      <c r="C84" s="44" t="s">
        <v>97</v>
      </c>
      <c r="D84" s="2" t="s">
        <v>496</v>
      </c>
      <c r="E84" s="2" t="s">
        <v>7</v>
      </c>
      <c r="F84" s="147" t="s">
        <v>321</v>
      </c>
      <c r="G84" s="38">
        <f t="shared" si="7"/>
        <v>12.5</v>
      </c>
      <c r="H84" s="16">
        <v>6</v>
      </c>
      <c r="I84" s="19">
        <v>84</v>
      </c>
      <c r="J84" s="19"/>
      <c r="K84" s="48">
        <f t="shared" si="9"/>
        <v>84</v>
      </c>
      <c r="L84" s="16">
        <v>6.5</v>
      </c>
      <c r="M84" s="45"/>
      <c r="N84" s="35">
        <f t="shared" si="8"/>
        <v>6.5</v>
      </c>
    </row>
    <row r="85" spans="1:14" s="51" customFormat="1" ht="18.75" customHeight="1">
      <c r="A85" s="2">
        <v>137</v>
      </c>
      <c r="B85" s="43" t="s">
        <v>8</v>
      </c>
      <c r="C85" s="44" t="s">
        <v>153</v>
      </c>
      <c r="D85" s="2" t="s">
        <v>497</v>
      </c>
      <c r="E85" s="2" t="s">
        <v>7</v>
      </c>
      <c r="F85" s="147" t="s">
        <v>315</v>
      </c>
      <c r="G85" s="38">
        <f t="shared" si="7"/>
        <v>12.5</v>
      </c>
      <c r="H85" s="16">
        <v>7</v>
      </c>
      <c r="I85" s="19">
        <v>83</v>
      </c>
      <c r="J85" s="19"/>
      <c r="K85" s="48">
        <f t="shared" si="9"/>
        <v>83</v>
      </c>
      <c r="L85" s="16">
        <v>5.5</v>
      </c>
      <c r="M85" s="45"/>
      <c r="N85" s="35">
        <f t="shared" si="8"/>
        <v>5.5</v>
      </c>
    </row>
    <row r="86" spans="1:14" s="52" customFormat="1" ht="18.75" customHeight="1">
      <c r="A86" s="2">
        <v>138</v>
      </c>
      <c r="B86" s="43" t="s">
        <v>152</v>
      </c>
      <c r="C86" s="44" t="s">
        <v>153</v>
      </c>
      <c r="D86" s="2" t="s">
        <v>498</v>
      </c>
      <c r="E86" s="2" t="s">
        <v>7</v>
      </c>
      <c r="F86" s="100">
        <v>30479</v>
      </c>
      <c r="G86" s="38">
        <f t="shared" si="7"/>
        <v>13</v>
      </c>
      <c r="H86" s="16">
        <v>5</v>
      </c>
      <c r="I86" s="19">
        <v>83</v>
      </c>
      <c r="J86" s="19"/>
      <c r="K86" s="48">
        <f t="shared" si="9"/>
        <v>83</v>
      </c>
      <c r="L86" s="16">
        <v>8</v>
      </c>
      <c r="M86" s="45"/>
      <c r="N86" s="35">
        <f t="shared" si="8"/>
        <v>8</v>
      </c>
    </row>
    <row r="87" spans="1:14" s="51" customFormat="1" ht="18.75" customHeight="1">
      <c r="A87" s="2">
        <v>139</v>
      </c>
      <c r="B87" s="43" t="s">
        <v>257</v>
      </c>
      <c r="C87" s="44" t="s">
        <v>87</v>
      </c>
      <c r="D87" s="2" t="s">
        <v>499</v>
      </c>
      <c r="E87" s="2" t="s">
        <v>7</v>
      </c>
      <c r="F87" s="147" t="s">
        <v>259</v>
      </c>
      <c r="G87" s="38">
        <f t="shared" si="7"/>
        <v>14.5</v>
      </c>
      <c r="H87" s="16">
        <v>6.5</v>
      </c>
      <c r="I87" s="19">
        <v>78</v>
      </c>
      <c r="J87" s="19"/>
      <c r="K87" s="48">
        <f t="shared" si="9"/>
        <v>78</v>
      </c>
      <c r="L87" s="16">
        <v>8</v>
      </c>
      <c r="M87" s="45"/>
      <c r="N87" s="35">
        <f t="shared" si="8"/>
        <v>8</v>
      </c>
    </row>
    <row r="88" spans="1:14" s="51" customFormat="1" ht="18.75" customHeight="1">
      <c r="A88" s="2">
        <v>140</v>
      </c>
      <c r="B88" s="43" t="s">
        <v>86</v>
      </c>
      <c r="C88" s="44" t="s">
        <v>87</v>
      </c>
      <c r="D88" s="2" t="s">
        <v>500</v>
      </c>
      <c r="E88" s="2" t="s">
        <v>7</v>
      </c>
      <c r="F88" s="147" t="s">
        <v>88</v>
      </c>
      <c r="G88" s="38">
        <f t="shared" si="7"/>
        <v>13</v>
      </c>
      <c r="H88" s="16">
        <v>5</v>
      </c>
      <c r="I88" s="19">
        <v>81</v>
      </c>
      <c r="J88" s="19"/>
      <c r="K88" s="48">
        <f t="shared" si="9"/>
        <v>81</v>
      </c>
      <c r="L88" s="16">
        <v>8</v>
      </c>
      <c r="M88" s="45"/>
      <c r="N88" s="35">
        <f t="shared" si="8"/>
        <v>8</v>
      </c>
    </row>
    <row r="89" spans="1:14" s="52" customFormat="1" ht="18.75" customHeight="1">
      <c r="A89" s="2">
        <v>141</v>
      </c>
      <c r="B89" s="43" t="s">
        <v>89</v>
      </c>
      <c r="C89" s="44" t="s">
        <v>90</v>
      </c>
      <c r="D89" s="2" t="s">
        <v>501</v>
      </c>
      <c r="E89" s="2" t="s">
        <v>5</v>
      </c>
      <c r="F89" s="100">
        <v>28522</v>
      </c>
      <c r="G89" s="38">
        <f t="shared" si="7"/>
        <v>13</v>
      </c>
      <c r="H89" s="16">
        <v>5</v>
      </c>
      <c r="I89" s="19">
        <v>89</v>
      </c>
      <c r="J89" s="19"/>
      <c r="K89" s="48">
        <f t="shared" si="9"/>
        <v>89</v>
      </c>
      <c r="L89" s="16">
        <v>8</v>
      </c>
      <c r="M89" s="45"/>
      <c r="N89" s="35">
        <f t="shared" si="8"/>
        <v>8</v>
      </c>
    </row>
    <row r="90" spans="1:14" s="52" customFormat="1" ht="18.75" customHeight="1">
      <c r="A90" s="2">
        <v>143</v>
      </c>
      <c r="B90" s="43" t="s">
        <v>84</v>
      </c>
      <c r="C90" s="44" t="s">
        <v>85</v>
      </c>
      <c r="D90" s="2" t="s">
        <v>502</v>
      </c>
      <c r="E90" s="2" t="s">
        <v>5</v>
      </c>
      <c r="F90" s="100">
        <v>32519</v>
      </c>
      <c r="G90" s="38">
        <f t="shared" si="7"/>
        <v>15</v>
      </c>
      <c r="H90" s="16">
        <v>6.5</v>
      </c>
      <c r="I90" s="36">
        <v>89</v>
      </c>
      <c r="J90" s="37"/>
      <c r="K90" s="96">
        <f t="shared" si="9"/>
        <v>89</v>
      </c>
      <c r="L90" s="16">
        <v>8.5</v>
      </c>
      <c r="M90" s="45"/>
      <c r="N90" s="35">
        <f t="shared" si="8"/>
        <v>8.5</v>
      </c>
    </row>
    <row r="91" spans="1:14" s="51" customFormat="1" ht="18.75" customHeight="1">
      <c r="A91" s="2">
        <v>144</v>
      </c>
      <c r="B91" s="43" t="s">
        <v>213</v>
      </c>
      <c r="C91" s="44" t="s">
        <v>132</v>
      </c>
      <c r="D91" s="2" t="s">
        <v>503</v>
      </c>
      <c r="E91" s="2" t="s">
        <v>7</v>
      </c>
      <c r="F91" s="147" t="s">
        <v>214</v>
      </c>
      <c r="G91" s="38">
        <f t="shared" si="7"/>
        <v>13.5</v>
      </c>
      <c r="H91" s="16">
        <v>5.5</v>
      </c>
      <c r="I91" s="19">
        <v>83</v>
      </c>
      <c r="J91" s="19"/>
      <c r="K91" s="48">
        <f t="shared" si="9"/>
        <v>83</v>
      </c>
      <c r="L91" s="16">
        <v>8</v>
      </c>
      <c r="M91" s="45"/>
      <c r="N91" s="35">
        <f t="shared" si="8"/>
        <v>8</v>
      </c>
    </row>
    <row r="92" spans="1:14" s="51" customFormat="1" ht="18.75" customHeight="1">
      <c r="A92" s="2">
        <v>145</v>
      </c>
      <c r="B92" s="43" t="s">
        <v>223</v>
      </c>
      <c r="C92" s="44" t="s">
        <v>132</v>
      </c>
      <c r="D92" s="2" t="s">
        <v>504</v>
      </c>
      <c r="E92" s="2" t="s">
        <v>7</v>
      </c>
      <c r="F92" s="100">
        <v>30906</v>
      </c>
      <c r="G92" s="38">
        <f t="shared" si="7"/>
        <v>13.5</v>
      </c>
      <c r="H92" s="16">
        <v>6</v>
      </c>
      <c r="I92" s="19">
        <v>82</v>
      </c>
      <c r="J92" s="19"/>
      <c r="K92" s="48">
        <f t="shared" si="9"/>
        <v>82</v>
      </c>
      <c r="L92" s="16">
        <v>7.5</v>
      </c>
      <c r="M92" s="45"/>
      <c r="N92" s="35">
        <f t="shared" si="8"/>
        <v>7.5</v>
      </c>
    </row>
    <row r="93" spans="1:14" s="51" customFormat="1" ht="18.75" customHeight="1">
      <c r="A93" s="2">
        <v>146</v>
      </c>
      <c r="B93" s="43" t="s">
        <v>131</v>
      </c>
      <c r="C93" s="44" t="s">
        <v>132</v>
      </c>
      <c r="D93" s="2" t="s">
        <v>505</v>
      </c>
      <c r="E93" s="2" t="s">
        <v>7</v>
      </c>
      <c r="F93" s="147" t="s">
        <v>133</v>
      </c>
      <c r="G93" s="38">
        <f t="shared" si="7"/>
        <v>14</v>
      </c>
      <c r="H93" s="66">
        <v>6</v>
      </c>
      <c r="I93" s="19">
        <v>75</v>
      </c>
      <c r="J93" s="19">
        <v>10</v>
      </c>
      <c r="K93" s="67">
        <f t="shared" si="9"/>
        <v>85</v>
      </c>
      <c r="L93" s="16">
        <v>7</v>
      </c>
      <c r="M93" s="45">
        <v>1</v>
      </c>
      <c r="N93" s="68">
        <f t="shared" si="8"/>
        <v>8</v>
      </c>
    </row>
    <row r="94" spans="1:14" s="51" customFormat="1" ht="18.75" customHeight="1">
      <c r="A94" s="2">
        <v>147</v>
      </c>
      <c r="B94" s="43" t="s">
        <v>195</v>
      </c>
      <c r="C94" s="44" t="s">
        <v>196</v>
      </c>
      <c r="D94" s="2" t="s">
        <v>506</v>
      </c>
      <c r="E94" s="2" t="s">
        <v>7</v>
      </c>
      <c r="F94" s="147" t="s">
        <v>197</v>
      </c>
      <c r="G94" s="38">
        <f t="shared" si="7"/>
        <v>13</v>
      </c>
      <c r="H94" s="66">
        <v>5.5</v>
      </c>
      <c r="I94" s="19">
        <v>76</v>
      </c>
      <c r="J94" s="19"/>
      <c r="K94" s="34">
        <f t="shared" si="9"/>
        <v>76</v>
      </c>
      <c r="L94" s="16">
        <v>7.5</v>
      </c>
      <c r="M94" s="45"/>
      <c r="N94" s="35">
        <f t="shared" si="8"/>
        <v>7.5</v>
      </c>
    </row>
    <row r="95" spans="1:14" s="51" customFormat="1" ht="18.75" customHeight="1">
      <c r="A95" s="2">
        <v>148</v>
      </c>
      <c r="B95" s="43" t="s">
        <v>103</v>
      </c>
      <c r="C95" s="44" t="s">
        <v>149</v>
      </c>
      <c r="D95" s="2" t="s">
        <v>507</v>
      </c>
      <c r="E95" s="2" t="s">
        <v>7</v>
      </c>
      <c r="F95" s="147" t="s">
        <v>150</v>
      </c>
      <c r="G95" s="38">
        <f t="shared" si="7"/>
        <v>13.5</v>
      </c>
      <c r="H95" s="16">
        <v>5.5</v>
      </c>
      <c r="I95" s="19">
        <v>71</v>
      </c>
      <c r="J95" s="19"/>
      <c r="K95" s="34">
        <f t="shared" si="9"/>
        <v>71</v>
      </c>
      <c r="L95" s="16">
        <v>8</v>
      </c>
      <c r="M95" s="45"/>
      <c r="N95" s="35">
        <f t="shared" si="8"/>
        <v>8</v>
      </c>
    </row>
    <row r="96" spans="1:14" s="52" customFormat="1" ht="18.75" customHeight="1">
      <c r="A96" s="2">
        <v>149</v>
      </c>
      <c r="B96" s="43" t="s">
        <v>245</v>
      </c>
      <c r="C96" s="44" t="s">
        <v>246</v>
      </c>
      <c r="D96" s="2" t="s">
        <v>508</v>
      </c>
      <c r="E96" s="2" t="s">
        <v>5</v>
      </c>
      <c r="F96" s="147" t="s">
        <v>247</v>
      </c>
      <c r="G96" s="38">
        <f t="shared" si="7"/>
        <v>15</v>
      </c>
      <c r="H96" s="16">
        <v>7</v>
      </c>
      <c r="I96" s="19">
        <v>77</v>
      </c>
      <c r="J96" s="19"/>
      <c r="K96" s="34">
        <f t="shared" si="9"/>
        <v>77</v>
      </c>
      <c r="L96" s="16">
        <v>8</v>
      </c>
      <c r="M96" s="45"/>
      <c r="N96" s="35">
        <f t="shared" si="8"/>
        <v>8</v>
      </c>
    </row>
    <row r="97" spans="1:14" s="51" customFormat="1" ht="18.75" customHeight="1">
      <c r="A97" s="2">
        <v>151</v>
      </c>
      <c r="B97" s="43" t="s">
        <v>14</v>
      </c>
      <c r="C97" s="44" t="s">
        <v>92</v>
      </c>
      <c r="D97" s="2" t="s">
        <v>509</v>
      </c>
      <c r="E97" s="2" t="s">
        <v>7</v>
      </c>
      <c r="F97" s="147" t="s">
        <v>93</v>
      </c>
      <c r="G97" s="38">
        <f t="shared" si="7"/>
        <v>15</v>
      </c>
      <c r="H97" s="66">
        <v>6.5</v>
      </c>
      <c r="I97" s="19">
        <v>59</v>
      </c>
      <c r="J97" s="19">
        <v>10</v>
      </c>
      <c r="K97" s="67">
        <f t="shared" si="9"/>
        <v>69</v>
      </c>
      <c r="L97" s="16">
        <v>7.5</v>
      </c>
      <c r="M97" s="45">
        <v>1</v>
      </c>
      <c r="N97" s="68">
        <f t="shared" si="8"/>
        <v>8.5</v>
      </c>
    </row>
    <row r="98" spans="1:14" s="51" customFormat="1" ht="18.75" customHeight="1">
      <c r="A98" s="2">
        <v>152</v>
      </c>
      <c r="B98" s="43" t="s">
        <v>205</v>
      </c>
      <c r="C98" s="44" t="s">
        <v>206</v>
      </c>
      <c r="D98" s="2" t="s">
        <v>510</v>
      </c>
      <c r="E98" s="2" t="s">
        <v>7</v>
      </c>
      <c r="F98" s="147" t="s">
        <v>207</v>
      </c>
      <c r="G98" s="38">
        <f t="shared" si="7"/>
        <v>13.5</v>
      </c>
      <c r="H98" s="16">
        <v>6.5</v>
      </c>
      <c r="I98" s="19">
        <v>70</v>
      </c>
      <c r="J98" s="19"/>
      <c r="K98" s="34">
        <f t="shared" si="9"/>
        <v>70</v>
      </c>
      <c r="L98" s="16">
        <v>7</v>
      </c>
      <c r="M98" s="45"/>
      <c r="N98" s="35">
        <f t="shared" si="8"/>
        <v>7</v>
      </c>
    </row>
    <row r="99" spans="1:14" s="51" customFormat="1" ht="18.75" customHeight="1">
      <c r="A99" s="2">
        <v>153</v>
      </c>
      <c r="B99" s="43" t="s">
        <v>49</v>
      </c>
      <c r="C99" s="44" t="s">
        <v>325</v>
      </c>
      <c r="D99" s="2" t="s">
        <v>511</v>
      </c>
      <c r="E99" s="2" t="s">
        <v>5</v>
      </c>
      <c r="F99" s="147" t="s">
        <v>326</v>
      </c>
      <c r="G99" s="38">
        <f t="shared" si="7"/>
        <v>14.5</v>
      </c>
      <c r="H99" s="16">
        <v>7.5</v>
      </c>
      <c r="I99" s="19">
        <v>82</v>
      </c>
      <c r="J99" s="19"/>
      <c r="K99" s="34">
        <f t="shared" si="9"/>
        <v>82</v>
      </c>
      <c r="L99" s="16">
        <v>7</v>
      </c>
      <c r="M99" s="45"/>
      <c r="N99" s="35">
        <f t="shared" si="8"/>
        <v>7</v>
      </c>
    </row>
    <row r="100" spans="1:14" s="52" customFormat="1" ht="18.75" customHeight="1">
      <c r="A100" s="2">
        <v>154</v>
      </c>
      <c r="B100" s="43" t="s">
        <v>329</v>
      </c>
      <c r="C100" s="44" t="s">
        <v>262</v>
      </c>
      <c r="D100" s="2" t="s">
        <v>512</v>
      </c>
      <c r="E100" s="2" t="s">
        <v>5</v>
      </c>
      <c r="F100" s="147" t="s">
        <v>330</v>
      </c>
      <c r="G100" s="38">
        <f t="shared" si="7"/>
        <v>15</v>
      </c>
      <c r="H100" s="16">
        <v>7</v>
      </c>
      <c r="I100" s="19">
        <v>81</v>
      </c>
      <c r="J100" s="19"/>
      <c r="K100" s="34">
        <f t="shared" si="9"/>
        <v>81</v>
      </c>
      <c r="L100" s="16">
        <v>8</v>
      </c>
      <c r="M100" s="45"/>
      <c r="N100" s="35">
        <f t="shared" si="8"/>
        <v>8</v>
      </c>
    </row>
    <row r="101" spans="1:14" s="52" customFormat="1" ht="18.75" customHeight="1">
      <c r="A101" s="2">
        <v>155</v>
      </c>
      <c r="B101" s="43" t="s">
        <v>242</v>
      </c>
      <c r="C101" s="44" t="s">
        <v>262</v>
      </c>
      <c r="D101" s="2" t="s">
        <v>513</v>
      </c>
      <c r="E101" s="2" t="s">
        <v>5</v>
      </c>
      <c r="F101" s="147" t="s">
        <v>263</v>
      </c>
      <c r="G101" s="38">
        <f t="shared" si="7"/>
        <v>15</v>
      </c>
      <c r="H101" s="16">
        <v>7.5</v>
      </c>
      <c r="I101" s="19">
        <v>91</v>
      </c>
      <c r="J101" s="19"/>
      <c r="K101" s="34">
        <f t="shared" si="9"/>
        <v>91</v>
      </c>
      <c r="L101" s="16">
        <v>7.5</v>
      </c>
      <c r="M101" s="45"/>
      <c r="N101" s="35">
        <f t="shared" si="8"/>
        <v>7.5</v>
      </c>
    </row>
    <row r="102" spans="1:14" s="51" customFormat="1" ht="18.75" customHeight="1">
      <c r="A102" s="2">
        <v>156</v>
      </c>
      <c r="B102" s="43" t="s">
        <v>327</v>
      </c>
      <c r="C102" s="44" t="s">
        <v>262</v>
      </c>
      <c r="D102" s="2" t="s">
        <v>514</v>
      </c>
      <c r="E102" s="2" t="s">
        <v>5</v>
      </c>
      <c r="F102" s="147" t="s">
        <v>328</v>
      </c>
      <c r="G102" s="38">
        <f t="shared" si="7"/>
        <v>15.5</v>
      </c>
      <c r="H102" s="16">
        <v>7.5</v>
      </c>
      <c r="I102" s="19">
        <v>90</v>
      </c>
      <c r="J102" s="19"/>
      <c r="K102" s="34">
        <f t="shared" si="9"/>
        <v>90</v>
      </c>
      <c r="L102" s="16">
        <v>8</v>
      </c>
      <c r="M102" s="45"/>
      <c r="N102" s="35">
        <f t="shared" si="8"/>
        <v>8</v>
      </c>
    </row>
    <row r="103" spans="1:14" s="51" customFormat="1" ht="18.75" customHeight="1">
      <c r="A103" s="2">
        <v>157</v>
      </c>
      <c r="B103" s="43" t="s">
        <v>307</v>
      </c>
      <c r="C103" s="44" t="s">
        <v>226</v>
      </c>
      <c r="D103" s="2" t="s">
        <v>515</v>
      </c>
      <c r="E103" s="2" t="s">
        <v>7</v>
      </c>
      <c r="F103" s="147" t="s">
        <v>308</v>
      </c>
      <c r="G103" s="38">
        <f aca="true" t="shared" si="10" ref="G103:G125">H103+N103</f>
        <v>14</v>
      </c>
      <c r="H103" s="66">
        <v>6.5</v>
      </c>
      <c r="I103" s="36">
        <v>68</v>
      </c>
      <c r="J103" s="37">
        <v>10</v>
      </c>
      <c r="K103" s="98">
        <f t="shared" si="9"/>
        <v>78</v>
      </c>
      <c r="L103" s="16">
        <v>6.5</v>
      </c>
      <c r="M103" s="45">
        <v>1</v>
      </c>
      <c r="N103" s="68">
        <f aca="true" t="shared" si="11" ref="N103:N125">L103+M103</f>
        <v>7.5</v>
      </c>
    </row>
    <row r="104" spans="1:14" s="51" customFormat="1" ht="18.75" customHeight="1">
      <c r="A104" s="2">
        <v>158</v>
      </c>
      <c r="B104" s="43" t="s">
        <v>225</v>
      </c>
      <c r="C104" s="44" t="s">
        <v>226</v>
      </c>
      <c r="D104" s="2" t="s">
        <v>516</v>
      </c>
      <c r="E104" s="2" t="s">
        <v>7</v>
      </c>
      <c r="F104" s="100">
        <v>26212</v>
      </c>
      <c r="G104" s="38">
        <f t="shared" si="10"/>
        <v>13.5</v>
      </c>
      <c r="H104" s="16">
        <v>6.5</v>
      </c>
      <c r="I104" s="19">
        <v>66</v>
      </c>
      <c r="J104" s="19"/>
      <c r="K104" s="34">
        <f t="shared" si="9"/>
        <v>66</v>
      </c>
      <c r="L104" s="16">
        <v>7</v>
      </c>
      <c r="M104" s="45"/>
      <c r="N104" s="35">
        <f t="shared" si="11"/>
        <v>7</v>
      </c>
    </row>
    <row r="105" spans="1:14" s="51" customFormat="1" ht="18.75" customHeight="1">
      <c r="A105" s="2">
        <v>159</v>
      </c>
      <c r="B105" s="43" t="s">
        <v>310</v>
      </c>
      <c r="C105" s="44" t="s">
        <v>311</v>
      </c>
      <c r="D105" s="2" t="s">
        <v>517</v>
      </c>
      <c r="E105" s="2" t="s">
        <v>7</v>
      </c>
      <c r="F105" s="147" t="s">
        <v>312</v>
      </c>
      <c r="G105" s="38">
        <f t="shared" si="10"/>
        <v>13.5</v>
      </c>
      <c r="H105" s="16">
        <v>6</v>
      </c>
      <c r="I105" s="19">
        <v>89</v>
      </c>
      <c r="J105" s="19"/>
      <c r="K105" s="34">
        <f t="shared" si="9"/>
        <v>89</v>
      </c>
      <c r="L105" s="16">
        <v>7.5</v>
      </c>
      <c r="M105" s="45"/>
      <c r="N105" s="35">
        <f t="shared" si="11"/>
        <v>7.5</v>
      </c>
    </row>
    <row r="106" spans="1:14" s="51" customFormat="1" ht="18.75" customHeight="1">
      <c r="A106" s="2">
        <v>160</v>
      </c>
      <c r="B106" s="43" t="s">
        <v>147</v>
      </c>
      <c r="C106" s="44" t="s">
        <v>148</v>
      </c>
      <c r="D106" s="2" t="s">
        <v>518</v>
      </c>
      <c r="E106" s="2" t="s">
        <v>7</v>
      </c>
      <c r="F106" s="102">
        <v>31726</v>
      </c>
      <c r="G106" s="38">
        <f t="shared" si="10"/>
        <v>14.5</v>
      </c>
      <c r="H106" s="16">
        <v>6.5</v>
      </c>
      <c r="I106" s="19">
        <v>88</v>
      </c>
      <c r="J106" s="19"/>
      <c r="K106" s="34">
        <f t="shared" si="9"/>
        <v>88</v>
      </c>
      <c r="L106" s="16">
        <v>8</v>
      </c>
      <c r="M106" s="46"/>
      <c r="N106" s="35">
        <f t="shared" si="11"/>
        <v>8</v>
      </c>
    </row>
    <row r="107" spans="1:14" s="51" customFormat="1" ht="19.5" customHeight="1">
      <c r="A107" s="2">
        <v>161</v>
      </c>
      <c r="B107" s="43" t="s">
        <v>109</v>
      </c>
      <c r="C107" s="44" t="s">
        <v>53</v>
      </c>
      <c r="D107" s="2" t="s">
        <v>519</v>
      </c>
      <c r="E107" s="2" t="s">
        <v>7</v>
      </c>
      <c r="F107" s="100">
        <v>25000</v>
      </c>
      <c r="G107" s="38">
        <f t="shared" si="10"/>
        <v>15</v>
      </c>
      <c r="H107" s="16">
        <v>7</v>
      </c>
      <c r="I107" s="19">
        <v>80</v>
      </c>
      <c r="J107" s="19"/>
      <c r="K107" s="34">
        <f t="shared" si="9"/>
        <v>80</v>
      </c>
      <c r="L107" s="16">
        <v>8</v>
      </c>
      <c r="M107" s="45"/>
      <c r="N107" s="35">
        <f t="shared" si="11"/>
        <v>8</v>
      </c>
    </row>
    <row r="108" spans="1:14" s="51" customFormat="1" ht="19.5" customHeight="1">
      <c r="A108" s="2">
        <v>162</v>
      </c>
      <c r="B108" s="43" t="s">
        <v>80</v>
      </c>
      <c r="C108" s="44" t="s">
        <v>53</v>
      </c>
      <c r="D108" s="2" t="s">
        <v>520</v>
      </c>
      <c r="E108" s="2" t="s">
        <v>7</v>
      </c>
      <c r="F108" s="100">
        <v>29924</v>
      </c>
      <c r="G108" s="38">
        <f t="shared" si="10"/>
        <v>16</v>
      </c>
      <c r="H108" s="66">
        <v>7</v>
      </c>
      <c r="I108" s="19">
        <v>86</v>
      </c>
      <c r="J108" s="19">
        <v>10</v>
      </c>
      <c r="K108" s="67">
        <f t="shared" si="9"/>
        <v>96</v>
      </c>
      <c r="L108" s="16">
        <v>8</v>
      </c>
      <c r="M108" s="45">
        <v>1</v>
      </c>
      <c r="N108" s="68">
        <f t="shared" si="11"/>
        <v>9</v>
      </c>
    </row>
    <row r="109" spans="1:14" s="52" customFormat="1" ht="19.5" customHeight="1">
      <c r="A109" s="2">
        <v>163</v>
      </c>
      <c r="B109" s="43" t="s">
        <v>52</v>
      </c>
      <c r="C109" s="44" t="s">
        <v>53</v>
      </c>
      <c r="D109" s="2" t="s">
        <v>521</v>
      </c>
      <c r="E109" s="2" t="s">
        <v>7</v>
      </c>
      <c r="F109" s="147" t="s">
        <v>200</v>
      </c>
      <c r="G109" s="38">
        <f t="shared" si="10"/>
        <v>14.5</v>
      </c>
      <c r="H109" s="16">
        <v>6</v>
      </c>
      <c r="I109" s="19">
        <v>89</v>
      </c>
      <c r="J109" s="19"/>
      <c r="K109" s="34">
        <f t="shared" si="9"/>
        <v>89</v>
      </c>
      <c r="L109" s="16">
        <v>8.5</v>
      </c>
      <c r="M109" s="45"/>
      <c r="N109" s="35">
        <f t="shared" si="11"/>
        <v>8.5</v>
      </c>
    </row>
    <row r="110" spans="1:14" s="51" customFormat="1" ht="19.5" customHeight="1">
      <c r="A110" s="2">
        <v>164</v>
      </c>
      <c r="B110" s="43" t="s">
        <v>277</v>
      </c>
      <c r="C110" s="44" t="s">
        <v>94</v>
      </c>
      <c r="D110" s="2" t="s">
        <v>522</v>
      </c>
      <c r="E110" s="2" t="s">
        <v>7</v>
      </c>
      <c r="F110" s="147" t="s">
        <v>278</v>
      </c>
      <c r="G110" s="38">
        <f t="shared" si="10"/>
        <v>13</v>
      </c>
      <c r="H110" s="16">
        <v>6.5</v>
      </c>
      <c r="I110" s="19">
        <v>87</v>
      </c>
      <c r="J110" s="19"/>
      <c r="K110" s="34">
        <f t="shared" si="9"/>
        <v>87</v>
      </c>
      <c r="L110" s="16">
        <v>6.5</v>
      </c>
      <c r="M110" s="45"/>
      <c r="N110" s="35">
        <f t="shared" si="11"/>
        <v>6.5</v>
      </c>
    </row>
    <row r="111" spans="1:14" s="51" customFormat="1" ht="19.5" customHeight="1">
      <c r="A111" s="2">
        <v>165</v>
      </c>
      <c r="B111" s="43" t="s">
        <v>555</v>
      </c>
      <c r="C111" s="44" t="s">
        <v>94</v>
      </c>
      <c r="D111" s="2" t="s">
        <v>556</v>
      </c>
      <c r="E111" s="2" t="s">
        <v>5</v>
      </c>
      <c r="F111" s="100">
        <v>29262</v>
      </c>
      <c r="G111" s="38">
        <f t="shared" si="10"/>
        <v>13</v>
      </c>
      <c r="H111" s="16">
        <v>7</v>
      </c>
      <c r="I111" s="19">
        <v>72</v>
      </c>
      <c r="J111" s="19"/>
      <c r="K111" s="34">
        <f t="shared" si="9"/>
        <v>72</v>
      </c>
      <c r="L111" s="16">
        <v>6</v>
      </c>
      <c r="M111" s="45"/>
      <c r="N111" s="35">
        <f t="shared" si="11"/>
        <v>6</v>
      </c>
    </row>
    <row r="112" spans="1:14" s="51" customFormat="1" ht="19.5" customHeight="1">
      <c r="A112" s="2">
        <v>166</v>
      </c>
      <c r="B112" s="43" t="s">
        <v>319</v>
      </c>
      <c r="C112" s="44" t="s">
        <v>94</v>
      </c>
      <c r="D112" s="2" t="s">
        <v>523</v>
      </c>
      <c r="E112" s="2" t="s">
        <v>7</v>
      </c>
      <c r="F112" s="147" t="s">
        <v>320</v>
      </c>
      <c r="G112" s="38">
        <f t="shared" si="10"/>
        <v>13.5</v>
      </c>
      <c r="H112" s="16">
        <v>5.5</v>
      </c>
      <c r="I112" s="19" t="s">
        <v>549</v>
      </c>
      <c r="J112" s="19"/>
      <c r="K112" s="19"/>
      <c r="L112" s="16">
        <v>8</v>
      </c>
      <c r="M112" s="45"/>
      <c r="N112" s="35">
        <f t="shared" si="11"/>
        <v>8</v>
      </c>
    </row>
    <row r="113" spans="1:14" s="51" customFormat="1" ht="19.5" customHeight="1">
      <c r="A113" s="2">
        <v>168</v>
      </c>
      <c r="B113" s="43" t="s">
        <v>121</v>
      </c>
      <c r="C113" s="44" t="s">
        <v>122</v>
      </c>
      <c r="D113" s="2" t="s">
        <v>524</v>
      </c>
      <c r="E113" s="2" t="s">
        <v>7</v>
      </c>
      <c r="F113" s="147" t="s">
        <v>123</v>
      </c>
      <c r="G113" s="38">
        <f t="shared" si="10"/>
        <v>13.5</v>
      </c>
      <c r="H113" s="16">
        <v>6</v>
      </c>
      <c r="I113" s="19">
        <v>64</v>
      </c>
      <c r="J113" s="19"/>
      <c r="K113" s="48">
        <f>I113+J113</f>
        <v>64</v>
      </c>
      <c r="L113" s="16">
        <v>7.5</v>
      </c>
      <c r="M113" s="45"/>
      <c r="N113" s="35">
        <f t="shared" si="11"/>
        <v>7.5</v>
      </c>
    </row>
    <row r="114" spans="1:14" s="51" customFormat="1" ht="19.5" customHeight="1">
      <c r="A114" s="2">
        <v>171</v>
      </c>
      <c r="B114" s="43" t="s">
        <v>128</v>
      </c>
      <c r="C114" s="44" t="s">
        <v>129</v>
      </c>
      <c r="D114" s="2" t="s">
        <v>525</v>
      </c>
      <c r="E114" s="2" t="s">
        <v>7</v>
      </c>
      <c r="F114" s="100">
        <v>29437</v>
      </c>
      <c r="G114" s="38">
        <f t="shared" si="10"/>
        <v>15.5</v>
      </c>
      <c r="H114" s="16">
        <v>7</v>
      </c>
      <c r="I114" s="19">
        <v>76</v>
      </c>
      <c r="J114" s="19"/>
      <c r="K114" s="48">
        <f>I114+J114</f>
        <v>76</v>
      </c>
      <c r="L114" s="16">
        <v>8.5</v>
      </c>
      <c r="M114" s="45"/>
      <c r="N114" s="35">
        <f t="shared" si="11"/>
        <v>8.5</v>
      </c>
    </row>
    <row r="115" spans="1:14" s="51" customFormat="1" ht="19.5" customHeight="1">
      <c r="A115" s="2">
        <v>173</v>
      </c>
      <c r="B115" s="43" t="s">
        <v>95</v>
      </c>
      <c r="C115" s="44" t="s">
        <v>96</v>
      </c>
      <c r="D115" s="2" t="s">
        <v>526</v>
      </c>
      <c r="E115" s="2" t="s">
        <v>7</v>
      </c>
      <c r="F115" s="100">
        <v>32785</v>
      </c>
      <c r="G115" s="38">
        <f t="shared" si="10"/>
        <v>13.5</v>
      </c>
      <c r="H115" s="16">
        <v>6.5</v>
      </c>
      <c r="I115" s="19">
        <v>79</v>
      </c>
      <c r="J115" s="19"/>
      <c r="K115" s="48">
        <f>I115+J115</f>
        <v>79</v>
      </c>
      <c r="L115" s="16">
        <v>7</v>
      </c>
      <c r="M115" s="45"/>
      <c r="N115" s="35">
        <f t="shared" si="11"/>
        <v>7</v>
      </c>
    </row>
    <row r="116" spans="1:14" s="51" customFormat="1" ht="19.5" customHeight="1">
      <c r="A116" s="2">
        <v>174</v>
      </c>
      <c r="B116" s="43" t="s">
        <v>49</v>
      </c>
      <c r="C116" s="44" t="s">
        <v>318</v>
      </c>
      <c r="D116" s="2" t="s">
        <v>527</v>
      </c>
      <c r="E116" s="2" t="s">
        <v>5</v>
      </c>
      <c r="F116" s="100">
        <v>27065</v>
      </c>
      <c r="G116" s="38">
        <f t="shared" si="10"/>
        <v>13</v>
      </c>
      <c r="H116" s="16">
        <v>7</v>
      </c>
      <c r="I116" s="19" t="s">
        <v>549</v>
      </c>
      <c r="J116" s="19"/>
      <c r="K116" s="19"/>
      <c r="L116" s="16">
        <v>6</v>
      </c>
      <c r="M116" s="45"/>
      <c r="N116" s="35">
        <f t="shared" si="11"/>
        <v>6</v>
      </c>
    </row>
    <row r="117" spans="1:14" s="51" customFormat="1" ht="19.5" customHeight="1">
      <c r="A117" s="2">
        <v>175</v>
      </c>
      <c r="B117" s="43" t="s">
        <v>299</v>
      </c>
      <c r="C117" s="44" t="s">
        <v>203</v>
      </c>
      <c r="D117" s="2" t="s">
        <v>528</v>
      </c>
      <c r="E117" s="2" t="s">
        <v>5</v>
      </c>
      <c r="F117" s="100">
        <v>27733</v>
      </c>
      <c r="G117" s="38">
        <f t="shared" si="10"/>
        <v>13</v>
      </c>
      <c r="H117" s="66">
        <v>5.5</v>
      </c>
      <c r="I117" s="19">
        <v>63</v>
      </c>
      <c r="J117" s="19">
        <v>10</v>
      </c>
      <c r="K117" s="34">
        <f aca="true" t="shared" si="12" ref="K117:K125">I117+J117</f>
        <v>73</v>
      </c>
      <c r="L117" s="16">
        <v>6.5</v>
      </c>
      <c r="M117" s="45">
        <v>1</v>
      </c>
      <c r="N117" s="68">
        <f t="shared" si="11"/>
        <v>7.5</v>
      </c>
    </row>
    <row r="118" spans="1:14" s="52" customFormat="1" ht="19.5" customHeight="1">
      <c r="A118" s="2">
        <v>176</v>
      </c>
      <c r="B118" s="43" t="s">
        <v>323</v>
      </c>
      <c r="C118" s="44" t="s">
        <v>203</v>
      </c>
      <c r="D118" s="2" t="s">
        <v>529</v>
      </c>
      <c r="E118" s="2" t="s">
        <v>5</v>
      </c>
      <c r="F118" s="147" t="s">
        <v>324</v>
      </c>
      <c r="G118" s="38">
        <f t="shared" si="10"/>
        <v>14</v>
      </c>
      <c r="H118" s="16">
        <v>7</v>
      </c>
      <c r="I118" s="19">
        <v>61</v>
      </c>
      <c r="J118" s="19"/>
      <c r="K118" s="34">
        <f t="shared" si="12"/>
        <v>61</v>
      </c>
      <c r="L118" s="16">
        <v>7</v>
      </c>
      <c r="M118" s="45"/>
      <c r="N118" s="35">
        <f t="shared" si="11"/>
        <v>7</v>
      </c>
    </row>
    <row r="119" spans="1:14" s="51" customFormat="1" ht="19.5" customHeight="1">
      <c r="A119" s="2">
        <v>177</v>
      </c>
      <c r="B119" s="43" t="s">
        <v>202</v>
      </c>
      <c r="C119" s="44" t="s">
        <v>203</v>
      </c>
      <c r="D119" s="2" t="s">
        <v>530</v>
      </c>
      <c r="E119" s="2" t="s">
        <v>5</v>
      </c>
      <c r="F119" s="147" t="s">
        <v>204</v>
      </c>
      <c r="G119" s="38">
        <f t="shared" si="10"/>
        <v>15.5</v>
      </c>
      <c r="H119" s="16">
        <v>7</v>
      </c>
      <c r="I119" s="19">
        <v>77</v>
      </c>
      <c r="J119" s="19"/>
      <c r="K119" s="34">
        <f t="shared" si="12"/>
        <v>77</v>
      </c>
      <c r="L119" s="16">
        <v>8.5</v>
      </c>
      <c r="M119" s="45"/>
      <c r="N119" s="35">
        <f t="shared" si="11"/>
        <v>8.5</v>
      </c>
    </row>
    <row r="120" spans="1:14" s="51" customFormat="1" ht="19.5" customHeight="1">
      <c r="A120" s="2">
        <v>178</v>
      </c>
      <c r="B120" s="43" t="s">
        <v>309</v>
      </c>
      <c r="C120" s="44" t="s">
        <v>203</v>
      </c>
      <c r="D120" s="2" t="s">
        <v>531</v>
      </c>
      <c r="E120" s="2" t="s">
        <v>5</v>
      </c>
      <c r="F120" s="100">
        <v>30442</v>
      </c>
      <c r="G120" s="38">
        <f t="shared" si="10"/>
        <v>14</v>
      </c>
      <c r="H120" s="16">
        <v>6</v>
      </c>
      <c r="I120" s="19">
        <v>64</v>
      </c>
      <c r="J120" s="19"/>
      <c r="K120" s="34">
        <f t="shared" si="12"/>
        <v>64</v>
      </c>
      <c r="L120" s="16">
        <v>8</v>
      </c>
      <c r="M120" s="45"/>
      <c r="N120" s="35">
        <f t="shared" si="11"/>
        <v>8</v>
      </c>
    </row>
    <row r="121" spans="1:14" s="51" customFormat="1" ht="19.5" customHeight="1">
      <c r="A121" s="2">
        <v>179</v>
      </c>
      <c r="B121" s="43" t="s">
        <v>212</v>
      </c>
      <c r="C121" s="44" t="s">
        <v>258</v>
      </c>
      <c r="D121" s="2" t="s">
        <v>532</v>
      </c>
      <c r="E121" s="2" t="s">
        <v>7</v>
      </c>
      <c r="F121" s="100">
        <v>22706</v>
      </c>
      <c r="G121" s="38">
        <f t="shared" si="10"/>
        <v>16</v>
      </c>
      <c r="H121" s="66">
        <v>7</v>
      </c>
      <c r="I121" s="19">
        <v>75</v>
      </c>
      <c r="J121" s="19">
        <v>10</v>
      </c>
      <c r="K121" s="67">
        <f t="shared" si="12"/>
        <v>85</v>
      </c>
      <c r="L121" s="16">
        <v>8</v>
      </c>
      <c r="M121" s="45">
        <v>1</v>
      </c>
      <c r="N121" s="68">
        <f t="shared" si="11"/>
        <v>9</v>
      </c>
    </row>
    <row r="122" spans="1:14" s="51" customFormat="1" ht="19.5" customHeight="1">
      <c r="A122" s="2">
        <v>180</v>
      </c>
      <c r="B122" s="43" t="s">
        <v>350</v>
      </c>
      <c r="C122" s="44" t="s">
        <v>258</v>
      </c>
      <c r="D122" s="2" t="s">
        <v>533</v>
      </c>
      <c r="E122" s="2" t="s">
        <v>7</v>
      </c>
      <c r="F122" s="100">
        <v>26704</v>
      </c>
      <c r="G122" s="38">
        <f t="shared" si="10"/>
        <v>12.5</v>
      </c>
      <c r="H122" s="16">
        <v>5</v>
      </c>
      <c r="I122" s="19">
        <v>63</v>
      </c>
      <c r="J122" s="19"/>
      <c r="K122" s="34">
        <f t="shared" si="12"/>
        <v>63</v>
      </c>
      <c r="L122" s="16">
        <v>7.5</v>
      </c>
      <c r="M122" s="45"/>
      <c r="N122" s="35">
        <f t="shared" si="11"/>
        <v>7.5</v>
      </c>
    </row>
    <row r="123" spans="1:14" s="51" customFormat="1" ht="19.5" customHeight="1">
      <c r="A123" s="2">
        <v>181</v>
      </c>
      <c r="B123" s="43" t="s">
        <v>49</v>
      </c>
      <c r="C123" s="44" t="s">
        <v>193</v>
      </c>
      <c r="D123" s="2" t="s">
        <v>534</v>
      </c>
      <c r="E123" s="2" t="s">
        <v>5</v>
      </c>
      <c r="F123" s="147" t="s">
        <v>194</v>
      </c>
      <c r="G123" s="38">
        <f t="shared" si="10"/>
        <v>14</v>
      </c>
      <c r="H123" s="16">
        <v>6.5</v>
      </c>
      <c r="I123" s="19">
        <v>71</v>
      </c>
      <c r="J123" s="19"/>
      <c r="K123" s="34">
        <f t="shared" si="12"/>
        <v>71</v>
      </c>
      <c r="L123" s="16">
        <v>7.5</v>
      </c>
      <c r="M123" s="45"/>
      <c r="N123" s="35">
        <f t="shared" si="11"/>
        <v>7.5</v>
      </c>
    </row>
    <row r="124" spans="1:14" s="51" customFormat="1" ht="19.5" customHeight="1">
      <c r="A124" s="2">
        <v>183</v>
      </c>
      <c r="B124" s="43" t="s">
        <v>346</v>
      </c>
      <c r="C124" s="44" t="s">
        <v>347</v>
      </c>
      <c r="D124" s="2" t="s">
        <v>535</v>
      </c>
      <c r="E124" s="2" t="s">
        <v>7</v>
      </c>
      <c r="F124" s="147" t="s">
        <v>348</v>
      </c>
      <c r="G124" s="38">
        <f t="shared" si="10"/>
        <v>15</v>
      </c>
      <c r="H124" s="66">
        <v>5.5</v>
      </c>
      <c r="I124" s="19">
        <v>66</v>
      </c>
      <c r="J124" s="19">
        <v>10</v>
      </c>
      <c r="K124" s="67">
        <f t="shared" si="12"/>
        <v>76</v>
      </c>
      <c r="L124" s="16">
        <v>8.5</v>
      </c>
      <c r="M124" s="45">
        <v>1</v>
      </c>
      <c r="N124" s="68">
        <f t="shared" si="11"/>
        <v>9.5</v>
      </c>
    </row>
    <row r="125" spans="1:14" s="51" customFormat="1" ht="19.5" customHeight="1">
      <c r="A125" s="2">
        <v>184</v>
      </c>
      <c r="B125" s="43" t="s">
        <v>304</v>
      </c>
      <c r="C125" s="44" t="s">
        <v>305</v>
      </c>
      <c r="D125" s="2" t="s">
        <v>536</v>
      </c>
      <c r="E125" s="2" t="s">
        <v>7</v>
      </c>
      <c r="F125" s="147" t="s">
        <v>306</v>
      </c>
      <c r="G125" s="38">
        <f t="shared" si="10"/>
        <v>12.5</v>
      </c>
      <c r="H125" s="66">
        <v>5</v>
      </c>
      <c r="I125" s="19">
        <v>56</v>
      </c>
      <c r="J125" s="19">
        <v>10</v>
      </c>
      <c r="K125" s="67">
        <f t="shared" si="12"/>
        <v>66</v>
      </c>
      <c r="L125" s="16">
        <v>6.5</v>
      </c>
      <c r="M125" s="38">
        <v>1</v>
      </c>
      <c r="N125" s="68">
        <f t="shared" si="11"/>
        <v>7.5</v>
      </c>
    </row>
    <row r="126" spans="1:14" s="51" customFormat="1" ht="19.5" customHeight="1">
      <c r="A126" s="2"/>
      <c r="B126" s="43"/>
      <c r="C126" s="44"/>
      <c r="D126" s="2"/>
      <c r="E126" s="2"/>
      <c r="F126" s="100"/>
      <c r="G126" s="38"/>
      <c r="H126" s="16"/>
      <c r="I126" s="19"/>
      <c r="J126" s="19"/>
      <c r="K126" s="34"/>
      <c r="L126" s="16"/>
      <c r="M126" s="45"/>
      <c r="N126" s="35"/>
    </row>
    <row r="127" spans="1:14" s="51" customFormat="1" ht="19.5" customHeight="1">
      <c r="A127" s="2"/>
      <c r="B127" s="43"/>
      <c r="C127" s="44"/>
      <c r="D127" s="2"/>
      <c r="E127" s="2"/>
      <c r="F127" s="100"/>
      <c r="G127" s="38"/>
      <c r="H127" s="16"/>
      <c r="I127" s="19"/>
      <c r="J127" s="19"/>
      <c r="K127" s="34"/>
      <c r="L127" s="16"/>
      <c r="M127" s="45"/>
      <c r="N127" s="35"/>
    </row>
    <row r="128" spans="1:14" s="51" customFormat="1" ht="19.5" customHeight="1">
      <c r="A128" s="2"/>
      <c r="B128" s="43"/>
      <c r="C128" s="44"/>
      <c r="D128" s="2"/>
      <c r="E128" s="2"/>
      <c r="F128" s="100"/>
      <c r="G128" s="38"/>
      <c r="H128" s="16"/>
      <c r="I128" s="19"/>
      <c r="J128" s="19"/>
      <c r="K128" s="34"/>
      <c r="L128" s="16"/>
      <c r="M128" s="45"/>
      <c r="N128" s="35"/>
    </row>
  </sheetData>
  <sheetProtection/>
  <mergeCells count="13">
    <mergeCell ref="D1:N1"/>
    <mergeCell ref="F4:F6"/>
    <mergeCell ref="G4:G6"/>
    <mergeCell ref="H4:H6"/>
    <mergeCell ref="L4:N5"/>
    <mergeCell ref="I4:K5"/>
    <mergeCell ref="A3:N3"/>
    <mergeCell ref="A1:C1"/>
    <mergeCell ref="A2:C2"/>
    <mergeCell ref="A4:A6"/>
    <mergeCell ref="B4:C6"/>
    <mergeCell ref="D4:D6"/>
    <mergeCell ref="E4:E6"/>
  </mergeCells>
  <printOptions/>
  <pageMargins left="0.25" right="0.15" top="0.05" bottom="0.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13" sqref="R13"/>
    </sheetView>
  </sheetViews>
  <sheetFormatPr defaultColWidth="9.00390625" defaultRowHeight="15.75"/>
  <cols>
    <col min="1" max="1" width="4.25390625" style="8" customWidth="1"/>
    <col min="2" max="2" width="14.75390625" style="8" customWidth="1"/>
    <col min="3" max="3" width="6.25390625" style="8" customWidth="1"/>
    <col min="4" max="4" width="6.25390625" style="7" customWidth="1"/>
    <col min="5" max="5" width="4.625" style="8" customWidth="1"/>
    <col min="6" max="6" width="9.25390625" style="104" customWidth="1"/>
    <col min="7" max="7" width="6.00390625" style="8" customWidth="1"/>
    <col min="8" max="8" width="6.25390625" style="8" customWidth="1"/>
    <col min="9" max="9" width="5.875" style="8" customWidth="1"/>
    <col min="10" max="10" width="5.25390625" style="8" customWidth="1"/>
    <col min="11" max="11" width="5.75390625" style="8" customWidth="1"/>
    <col min="12" max="12" width="5.375" style="8" customWidth="1"/>
    <col min="13" max="13" width="4.75390625" style="8" customWidth="1"/>
    <col min="14" max="14" width="7.375" style="8" customWidth="1"/>
    <col min="15" max="16384" width="9.00390625" style="8" customWidth="1"/>
  </cols>
  <sheetData>
    <row r="1" spans="1:14" s="10" customFormat="1" ht="22.5" customHeight="1">
      <c r="A1" s="157" t="s">
        <v>136</v>
      </c>
      <c r="B1" s="157"/>
      <c r="C1" s="157"/>
      <c r="D1" s="176" t="s">
        <v>575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0" customFormat="1" ht="13.5" customHeight="1">
      <c r="A2" s="158" t="s">
        <v>537</v>
      </c>
      <c r="B2" s="158"/>
      <c r="C2" s="158"/>
      <c r="D2" s="6"/>
      <c r="E2" s="27" t="s">
        <v>544</v>
      </c>
      <c r="F2" s="105"/>
      <c r="G2" s="27"/>
      <c r="H2" s="27"/>
      <c r="I2" s="27"/>
      <c r="J2" s="27"/>
      <c r="K2" s="27"/>
      <c r="L2" s="27"/>
      <c r="M2" s="27"/>
      <c r="N2" s="233"/>
    </row>
    <row r="3" spans="1:14" s="63" customFormat="1" ht="18.75" customHeight="1">
      <c r="A3" s="154" t="s">
        <v>578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5" customFormat="1" ht="29.25" customHeight="1">
      <c r="A4" s="170" t="s">
        <v>0</v>
      </c>
      <c r="B4" s="172" t="s">
        <v>1</v>
      </c>
      <c r="C4" s="173"/>
      <c r="D4" s="170" t="s">
        <v>355</v>
      </c>
      <c r="E4" s="170" t="s">
        <v>2</v>
      </c>
      <c r="F4" s="177" t="s">
        <v>380</v>
      </c>
      <c r="G4" s="170" t="s">
        <v>558</v>
      </c>
      <c r="H4" s="170" t="s">
        <v>571</v>
      </c>
      <c r="I4" s="234" t="s">
        <v>551</v>
      </c>
      <c r="J4" s="235"/>
      <c r="K4" s="236"/>
      <c r="L4" s="237" t="s">
        <v>572</v>
      </c>
      <c r="M4" s="238"/>
      <c r="N4" s="239"/>
    </row>
    <row r="5" spans="1:14" s="15" customFormat="1" ht="24" customHeight="1">
      <c r="A5" s="189"/>
      <c r="B5" s="190"/>
      <c r="C5" s="191"/>
      <c r="D5" s="189"/>
      <c r="E5" s="189"/>
      <c r="F5" s="188"/>
      <c r="G5" s="189"/>
      <c r="H5" s="189"/>
      <c r="I5" s="240" t="s">
        <v>564</v>
      </c>
      <c r="J5" s="224" t="s">
        <v>562</v>
      </c>
      <c r="K5" s="224" t="s">
        <v>563</v>
      </c>
      <c r="L5" s="240" t="s">
        <v>564</v>
      </c>
      <c r="M5" s="224" t="s">
        <v>562</v>
      </c>
      <c r="N5" s="224" t="s">
        <v>563</v>
      </c>
    </row>
    <row r="6" spans="1:14" ht="20.25" customHeight="1">
      <c r="A6" s="22">
        <v>1</v>
      </c>
      <c r="B6" s="241" t="s">
        <v>334</v>
      </c>
      <c r="C6" s="242" t="s">
        <v>335</v>
      </c>
      <c r="D6" s="243" t="s">
        <v>542</v>
      </c>
      <c r="E6" s="22" t="s">
        <v>7</v>
      </c>
      <c r="F6" s="244">
        <v>31692</v>
      </c>
      <c r="G6" s="245">
        <f>H6+N6</f>
        <v>10</v>
      </c>
      <c r="H6" s="246">
        <v>5</v>
      </c>
      <c r="I6" s="247">
        <v>75</v>
      </c>
      <c r="J6" s="247"/>
      <c r="K6" s="247">
        <v>75</v>
      </c>
      <c r="L6" s="247">
        <v>5</v>
      </c>
      <c r="M6" s="247"/>
      <c r="N6" s="246">
        <v>5</v>
      </c>
    </row>
    <row r="7" spans="1:14" ht="20.25" customHeight="1">
      <c r="A7" s="22"/>
      <c r="B7" s="241"/>
      <c r="C7" s="242"/>
      <c r="D7" s="243"/>
      <c r="E7" s="22"/>
      <c r="F7" s="244"/>
      <c r="G7" s="246"/>
      <c r="H7" s="246"/>
      <c r="I7" s="247"/>
      <c r="J7" s="247"/>
      <c r="K7" s="247"/>
      <c r="L7" s="247"/>
      <c r="M7" s="247"/>
      <c r="N7" s="246"/>
    </row>
    <row r="8" ht="15.75">
      <c r="B8" s="8" t="s">
        <v>573</v>
      </c>
    </row>
    <row r="10" ht="15.75">
      <c r="G10" s="7"/>
    </row>
  </sheetData>
  <sheetProtection/>
  <mergeCells count="13">
    <mergeCell ref="B4:C5"/>
    <mergeCell ref="D4:D5"/>
    <mergeCell ref="E4:E5"/>
    <mergeCell ref="A3:N3"/>
    <mergeCell ref="F4:F5"/>
    <mergeCell ref="G4:G5"/>
    <mergeCell ref="A1:C1"/>
    <mergeCell ref="D1:N1"/>
    <mergeCell ref="A2:C2"/>
    <mergeCell ref="I4:K4"/>
    <mergeCell ref="L4:N4"/>
    <mergeCell ref="H4:H5"/>
    <mergeCell ref="A4:A5"/>
  </mergeCells>
  <printOptions/>
  <pageMargins left="0.25" right="0.15" top="0.05" bottom="0.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pane xSplit="5" ySplit="3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P10" sqref="P10"/>
    </sheetView>
  </sheetViews>
  <sheetFormatPr defaultColWidth="9.00390625" defaultRowHeight="15.75"/>
  <cols>
    <col min="1" max="1" width="4.25390625" style="8" customWidth="1"/>
    <col min="2" max="2" width="14.75390625" style="8" customWidth="1"/>
    <col min="3" max="3" width="6.25390625" style="8" customWidth="1"/>
    <col min="4" max="4" width="6.25390625" style="7" customWidth="1"/>
    <col min="5" max="5" width="4.625" style="8" customWidth="1"/>
    <col min="6" max="6" width="8.625" style="104" customWidth="1"/>
    <col min="7" max="7" width="5.375" style="17" customWidth="1"/>
    <col min="8" max="10" width="5.25390625" style="8" customWidth="1"/>
    <col min="11" max="13" width="5.75390625" style="8" customWidth="1"/>
    <col min="14" max="14" width="5.00390625" style="8" customWidth="1"/>
    <col min="15" max="16384" width="9.00390625" style="8" customWidth="1"/>
  </cols>
  <sheetData>
    <row r="1" spans="1:14" s="10" customFormat="1" ht="22.5" customHeight="1">
      <c r="A1" s="157" t="s">
        <v>136</v>
      </c>
      <c r="B1" s="157"/>
      <c r="C1" s="157"/>
      <c r="D1" s="176" t="s">
        <v>575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7" s="10" customFormat="1" ht="22.5" customHeight="1">
      <c r="A2" s="158" t="s">
        <v>537</v>
      </c>
      <c r="B2" s="158"/>
      <c r="C2" s="158"/>
      <c r="D2" s="21" t="s">
        <v>543</v>
      </c>
      <c r="E2" s="21"/>
      <c r="F2" s="110"/>
      <c r="G2" s="21"/>
      <c r="H2" s="21"/>
      <c r="I2" s="21"/>
      <c r="J2" s="21"/>
      <c r="K2" s="21"/>
      <c r="L2" s="21"/>
      <c r="M2" s="21"/>
      <c r="N2" s="21"/>
      <c r="O2" s="23"/>
      <c r="P2" s="23"/>
      <c r="Q2" s="24"/>
    </row>
    <row r="3" spans="1:14" s="10" customFormat="1" ht="22.5" customHeight="1">
      <c r="A3" s="154" t="s">
        <v>578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5" customFormat="1" ht="32.25" customHeight="1">
      <c r="A4" s="170" t="s">
        <v>0</v>
      </c>
      <c r="B4" s="172" t="s">
        <v>1</v>
      </c>
      <c r="C4" s="173"/>
      <c r="D4" s="170" t="s">
        <v>355</v>
      </c>
      <c r="E4" s="170" t="s">
        <v>2</v>
      </c>
      <c r="F4" s="177" t="s">
        <v>380</v>
      </c>
      <c r="G4" s="179" t="s">
        <v>558</v>
      </c>
      <c r="H4" s="192" t="s">
        <v>553</v>
      </c>
      <c r="I4" s="192"/>
      <c r="J4" s="192"/>
      <c r="K4" s="192" t="s">
        <v>551</v>
      </c>
      <c r="L4" s="192"/>
      <c r="M4" s="192"/>
      <c r="N4" s="192" t="s">
        <v>554</v>
      </c>
    </row>
    <row r="5" spans="1:14" s="10" customFormat="1" ht="27" customHeight="1">
      <c r="A5" s="189"/>
      <c r="B5" s="190"/>
      <c r="C5" s="191"/>
      <c r="D5" s="189"/>
      <c r="E5" s="189"/>
      <c r="F5" s="188"/>
      <c r="G5" s="223"/>
      <c r="H5" s="224" t="s">
        <v>564</v>
      </c>
      <c r="I5" s="224" t="s">
        <v>562</v>
      </c>
      <c r="J5" s="224" t="s">
        <v>563</v>
      </c>
      <c r="K5" s="224" t="s">
        <v>564</v>
      </c>
      <c r="L5" s="224" t="s">
        <v>562</v>
      </c>
      <c r="M5" s="224" t="s">
        <v>563</v>
      </c>
      <c r="N5" s="192"/>
    </row>
    <row r="6" spans="1:14" ht="21" customHeight="1">
      <c r="A6" s="2">
        <v>1</v>
      </c>
      <c r="B6" s="225" t="s">
        <v>106</v>
      </c>
      <c r="C6" s="226" t="s">
        <v>107</v>
      </c>
      <c r="D6" s="1" t="s">
        <v>538</v>
      </c>
      <c r="E6" s="2" t="s">
        <v>7</v>
      </c>
      <c r="F6" s="100">
        <v>32149</v>
      </c>
      <c r="G6" s="38">
        <f>H6+N6</f>
        <v>10.5</v>
      </c>
      <c r="H6" s="16">
        <v>5.5</v>
      </c>
      <c r="I6" s="16"/>
      <c r="J6" s="16">
        <f>H6+I6</f>
        <v>5.5</v>
      </c>
      <c r="K6" s="19">
        <v>65</v>
      </c>
      <c r="L6" s="19"/>
      <c r="M6" s="19">
        <f>K6+L6</f>
        <v>65</v>
      </c>
      <c r="N6" s="16">
        <v>5</v>
      </c>
    </row>
    <row r="7" spans="1:14" ht="21" customHeight="1">
      <c r="A7" s="2">
        <v>2</v>
      </c>
      <c r="B7" s="14" t="s">
        <v>548</v>
      </c>
      <c r="C7" s="9" t="s">
        <v>153</v>
      </c>
      <c r="D7" s="1" t="s">
        <v>539</v>
      </c>
      <c r="E7" s="2" t="s">
        <v>5</v>
      </c>
      <c r="F7" s="100">
        <v>32489</v>
      </c>
      <c r="G7" s="38">
        <f>H7+N7</f>
        <v>12</v>
      </c>
      <c r="H7" s="16">
        <v>5.5</v>
      </c>
      <c r="I7" s="16"/>
      <c r="J7" s="16">
        <f>H7+I7</f>
        <v>5.5</v>
      </c>
      <c r="K7" s="19">
        <v>72</v>
      </c>
      <c r="L7" s="19"/>
      <c r="M7" s="19">
        <f>K7+L7</f>
        <v>72</v>
      </c>
      <c r="N7" s="16">
        <v>6.5</v>
      </c>
    </row>
    <row r="8" spans="1:14" ht="21" customHeight="1">
      <c r="A8" s="2">
        <v>3</v>
      </c>
      <c r="B8" s="14" t="s">
        <v>103</v>
      </c>
      <c r="C8" s="9" t="s">
        <v>94</v>
      </c>
      <c r="D8" s="1" t="s">
        <v>540</v>
      </c>
      <c r="E8" s="2" t="s">
        <v>7</v>
      </c>
      <c r="F8" s="100" t="s">
        <v>104</v>
      </c>
      <c r="G8" s="38">
        <f>H8+N8</f>
        <v>11.5</v>
      </c>
      <c r="H8" s="16">
        <v>5</v>
      </c>
      <c r="I8" s="16"/>
      <c r="J8" s="16">
        <f>H8+I8</f>
        <v>5</v>
      </c>
      <c r="K8" s="19">
        <v>61</v>
      </c>
      <c r="L8" s="19"/>
      <c r="M8" s="19">
        <f>K8+L8</f>
        <v>61</v>
      </c>
      <c r="N8" s="16">
        <v>6.5</v>
      </c>
    </row>
    <row r="9" spans="1:14" ht="21" customHeight="1">
      <c r="A9" s="54">
        <v>4</v>
      </c>
      <c r="B9" s="72" t="s">
        <v>300</v>
      </c>
      <c r="C9" s="73" t="s">
        <v>74</v>
      </c>
      <c r="D9" s="227" t="s">
        <v>541</v>
      </c>
      <c r="E9" s="54" t="s">
        <v>7</v>
      </c>
      <c r="F9" s="228" t="s">
        <v>301</v>
      </c>
      <c r="G9" s="69">
        <f>H9+N9</f>
        <v>10</v>
      </c>
      <c r="H9" s="55">
        <v>5</v>
      </c>
      <c r="I9" s="55"/>
      <c r="J9" s="55">
        <f>H9+I9</f>
        <v>5</v>
      </c>
      <c r="K9" s="56">
        <v>62</v>
      </c>
      <c r="L9" s="56"/>
      <c r="M9" s="56">
        <f>K9+L9</f>
        <v>62</v>
      </c>
      <c r="N9" s="55">
        <v>5</v>
      </c>
    </row>
    <row r="10" spans="1:14" ht="12" customHeight="1">
      <c r="A10" s="229"/>
      <c r="B10" s="11"/>
      <c r="C10" s="11"/>
      <c r="D10" s="11"/>
      <c r="E10" s="230"/>
      <c r="F10" s="103"/>
      <c r="G10" s="231"/>
      <c r="H10" s="232"/>
      <c r="I10" s="232"/>
      <c r="J10" s="232"/>
      <c r="K10" s="232"/>
      <c r="L10" s="232"/>
      <c r="M10" s="232"/>
      <c r="N10" s="232"/>
    </row>
    <row r="11" ht="15.75">
      <c r="B11" s="6" t="s">
        <v>574</v>
      </c>
    </row>
    <row r="13" ht="15.75">
      <c r="G13" s="25"/>
    </row>
  </sheetData>
  <sheetProtection/>
  <mergeCells count="13">
    <mergeCell ref="A4:A5"/>
    <mergeCell ref="B4:C5"/>
    <mergeCell ref="D4:D5"/>
    <mergeCell ref="A1:C1"/>
    <mergeCell ref="D1:N1"/>
    <mergeCell ref="A2:C2"/>
    <mergeCell ref="E4:E5"/>
    <mergeCell ref="F4:F5"/>
    <mergeCell ref="G4:G5"/>
    <mergeCell ref="A3:N3"/>
    <mergeCell ref="N4:N5"/>
    <mergeCell ref="H4:J4"/>
    <mergeCell ref="K4:M4"/>
  </mergeCells>
  <printOptions/>
  <pageMargins left="0.25" right="0.15" top="0.05" bottom="0.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Kythuatvien</cp:lastModifiedBy>
  <cp:lastPrinted>2011-11-28T06:14:50Z</cp:lastPrinted>
  <dcterms:created xsi:type="dcterms:W3CDTF">2011-08-03T17:49:54Z</dcterms:created>
  <dcterms:modified xsi:type="dcterms:W3CDTF">2011-11-30T06:20:43Z</dcterms:modified>
  <cp:category/>
  <cp:version/>
  <cp:contentType/>
  <cp:contentStatus/>
</cp:coreProperties>
</file>